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X:\13_Common_Information_Area\01_Climate Emergency and Sustainability\Climate sustainability impact assessments\"/>
    </mc:Choice>
  </mc:AlternateContent>
  <xr:revisionPtr revIDLastSave="0" documentId="13_ncr:1_{8ED8ED39-5B7D-4E92-AB92-7AFDE7E48C0B}" xr6:coauthVersionLast="47" xr6:coauthVersionMax="47" xr10:uidLastSave="{00000000-0000-0000-0000-000000000000}"/>
  <bookViews>
    <workbookView xWindow="-110" yWindow="-110" windowWidth="19420" windowHeight="11500" xr2:uid="{00000000-000D-0000-FFFF-FFFF00000000}"/>
  </bookViews>
  <sheets>
    <sheet name="Introduction" sheetId="4" r:id="rId1"/>
    <sheet name="Project self-assessment" sheetId="1" r:id="rId2"/>
    <sheet name="Sheet2" sheetId="2" r:id="rId3"/>
  </sheets>
  <definedNames>
    <definedName name="_xlnm._FilterDatabase" localSheetId="1" hidden="1">'Project self-assessment'!$A$46:$E$51</definedName>
    <definedName name="_xlnm.Print_Area" localSheetId="1">'Project self-assessment'!$A$1:$P$78</definedName>
    <definedName name="_xlnm.Print_Titles" localSheetId="1">'Project self-assessment'!$1:$7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 l="1"/>
  <c r="D36" i="1"/>
  <c r="D35" i="1"/>
  <c r="D29" i="1"/>
  <c r="D48" i="1"/>
  <c r="D49" i="1"/>
  <c r="D50" i="1"/>
  <c r="D51" i="1"/>
  <c r="D47" i="1"/>
  <c r="D14" i="1"/>
  <c r="D15" i="1"/>
  <c r="D16" i="1"/>
  <c r="D17" i="1"/>
  <c r="D18" i="1"/>
  <c r="D19" i="1"/>
  <c r="D20" i="1"/>
  <c r="D25" i="1"/>
  <c r="D26" i="1"/>
  <c r="D27" i="1"/>
  <c r="D28" i="1"/>
  <c r="D30" i="1"/>
  <c r="D37" i="1"/>
  <c r="D38" i="1"/>
  <c r="D39" i="1"/>
  <c r="D40" i="1"/>
  <c r="D41" i="1"/>
  <c r="D42" i="1"/>
  <c r="D55" i="1"/>
  <c r="D56" i="1"/>
  <c r="D57" i="1"/>
  <c r="D62" i="1"/>
  <c r="C73" i="1" s="1"/>
  <c r="D21" i="1" l="1"/>
  <c r="C68" i="1" s="1"/>
  <c r="D31" i="1"/>
  <c r="C69" i="1" s="1"/>
  <c r="D43" i="1"/>
  <c r="C70" i="1" s="1"/>
  <c r="D52" i="1"/>
  <c r="C71" i="1" s="1"/>
  <c r="D58" i="1"/>
  <c r="C72" i="1" s="1"/>
  <c r="D64" i="1" l="1"/>
  <c r="C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tc={58956E8E-E4A8-48E1-B0F2-1B87B7C837C5}</author>
    <author>tc={67DEF6FA-FE72-49D0-BD55-EF7999314832}</author>
  </authors>
  <commentList>
    <comment ref="B45" authorId="0" shapeId="0" xr:uid="{58956E8E-E4A8-48E1-B0F2-1B87B7C837C5}">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@Jess Hodges thank you for your time this morning, please see file in teams for editing. Columns EFG will be removed, so if you need to use a column for explanation please do </t>
      </text>
    </comment>
    <comment ref="E47" authorId="1" shapeId="0" xr:uid="{67DEF6FA-FE72-49D0-BD55-EF799931483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@Jess Hodges please feel free to edit the Biodiversity questions as you see fit, to help you evidence the council's action on its Biodiversity Duty. Thank you in advance!</t>
      </text>
    </comment>
  </commentList>
</comments>
</file>

<file path=xl/sharedStrings.xml><?xml version="1.0" encoding="utf-8"?>
<sst xmlns="http://schemas.openxmlformats.org/spreadsheetml/2006/main" count="177" uniqueCount="88">
  <si>
    <t xml:space="preserve">TRDC Climate and Sustainability Impact Assesment </t>
  </si>
  <si>
    <t>Colour code</t>
  </si>
  <si>
    <t>Recommendation</t>
  </si>
  <si>
    <t>Dark green (4)</t>
  </si>
  <si>
    <t>Strong positive impacts for sustainability. Recommendation to proceed as is with this aspect.</t>
  </si>
  <si>
    <t>Light green (3)</t>
  </si>
  <si>
    <t>Some positive impact for sustainability. Recommendation to further enhance this aspect where possible and proceed.</t>
  </si>
  <si>
    <t>Yellow (2)</t>
  </si>
  <si>
    <t>Some negative impacts sustainability. Recommendation to review these aspects and find mitigations where possible.</t>
  </si>
  <si>
    <t>Red (1)</t>
  </si>
  <si>
    <t>Considerable inconsistency with the council's sustainability objectives. Strong recommendation to review these aspects and find mitigations.</t>
  </si>
  <si>
    <t>Grey (0)</t>
  </si>
  <si>
    <t>Neutral or not applicable. Recommendation to consider how benefits could be achieved in this area, but otherwise proceed.</t>
  </si>
  <si>
    <t xml:space="preserve">
Once you've selected your answer in the "Impact" column (C), then give the relevant score in the "Score" column (D). Higher scores indicate more sustainable proposals.
Against each area, the assessment presents prompts to highlight best practice suggestions and enable consideration of how negative impacts could be lessened on a project.
</t>
  </si>
  <si>
    <t>This assessment was inspired by Jim Cunningham at Hammersmith and Fulham Council and developed by officers of Three Rivers Distrcit Council.</t>
  </si>
  <si>
    <t>Version</t>
  </si>
  <si>
    <t>Date</t>
  </si>
  <si>
    <t>2</t>
  </si>
  <si>
    <t xml:space="preserve">Score / Colour Code </t>
  </si>
  <si>
    <t>Impact and Recommendation</t>
  </si>
  <si>
    <t>Strong positive impacts for climate/sustainability. Recommendation to proceed as is with this aspect.</t>
  </si>
  <si>
    <t>Some positive impact for climate/sustainability. Recommendation to further enhance this aspect where possible and proceed.</t>
  </si>
  <si>
    <t>Some possible negative impacts for climate/sustainability. Recommendation to review these aspects and find mitigations where possible.</t>
  </si>
  <si>
    <t>Considerable inconsistency with the council's climate/sustainability objectives. Strong recommendation to review these aspects and find mitigations.</t>
  </si>
  <si>
    <t>Homes, buildings, infrastructure, equipment and energy</t>
  </si>
  <si>
    <t>Question</t>
  </si>
  <si>
    <r>
      <t xml:space="preserve">Impact </t>
    </r>
    <r>
      <rPr>
        <sz val="12"/>
        <color theme="1"/>
        <rFont val="Arial"/>
        <family val="2"/>
      </rPr>
      <t>(select from list)</t>
    </r>
  </si>
  <si>
    <t>Score         (-1 to 4)</t>
  </si>
  <si>
    <t>Justification or mitigation</t>
  </si>
  <si>
    <r>
      <rPr>
        <b/>
        <sz val="11"/>
        <color rgb="FF000000"/>
        <rFont val="Arial"/>
      </rPr>
      <t xml:space="preserve">Ways to optimise sustainability and work towards net zero carbon:
</t>
    </r>
    <r>
      <rPr>
        <sz val="11"/>
        <color rgb="FF000000"/>
        <rFont val="Arial"/>
      </rPr>
      <t>- Insulate buildings to a high standard.
- Include energy efficiency measures during renovations 
- Replace gas boilers with low-carbon heating, such as heat pumps. Consider enabling connection to future District Heat Networks, where possible.
- Construct new buildings to Passivhaus standard and seek to reduce the embodied energy of the construction. 
- Design and deliver buildings and infrastructure with lower-carbon materials, such as recycled material, wool- or hemp-based insulation, and timber frames.
- Use construction methods that reduce overall energy use, such as modular, factory-built components, or use of electrical plant on-site.
- Install solar panels or other renewable energy technologies, and consider including battery storage.
- Switch to a certified renewable energy provider e.g. utilise power purchase agreements (PPA)
- Use energy-efficient appliances. For more information: https://energysavingtrust.org.uk/advice/home-appliances/
- Install low-energy LED lighting.
- Install measures to help manage building energy demand, such as smart meters, timers on lighting, or building management systems.</t>
    </r>
  </si>
  <si>
    <t>Will this project increase overall energy use (electricity or other fuels)?</t>
  </si>
  <si>
    <t>Does this project directly use fossil fuels such as gas, petrol, diesel, oil?</t>
  </si>
  <si>
    <r>
      <rPr>
        <sz val="12"/>
        <color rgb="FF000000"/>
        <rFont val="Arial"/>
      </rPr>
      <t xml:space="preserve">Does this project further maximise the use of existing building space? </t>
    </r>
    <r>
      <rPr>
        <i/>
        <sz val="12"/>
        <color rgb="FF305496"/>
        <rFont val="Arial"/>
      </rPr>
      <t>E.g. co-locating services; bringing under-used space into use; using buildings out-of-hours</t>
    </r>
  </si>
  <si>
    <r>
      <rPr>
        <sz val="12"/>
        <color rgb="FF000000"/>
        <rFont val="Arial"/>
      </rPr>
      <t xml:space="preserve">Will any new building constructed or refurbished be highly energy efficient in use? </t>
    </r>
    <r>
      <rPr>
        <i/>
        <sz val="12"/>
        <color rgb="FF305496"/>
        <rFont val="Arial"/>
      </rPr>
      <t>e.g. high levels of insulation, low energy demand per m2,  no fossil fuel heating, EPC rating"A" or BREAM "excellent".</t>
    </r>
  </si>
  <si>
    <r>
      <rPr>
        <sz val="12"/>
        <color rgb="FF000000"/>
        <rFont val="Arial"/>
      </rPr>
      <t xml:space="preserve">Does this make use of sustainable materials / inputs in your project? </t>
    </r>
    <r>
      <rPr>
        <i/>
        <sz val="12"/>
        <color rgb="FF305496"/>
        <rFont val="Arial"/>
      </rPr>
      <t>e.g. re-used or recycled construction materials; timber in place of concrete</t>
    </r>
  </si>
  <si>
    <r>
      <rPr>
        <sz val="12"/>
        <color rgb="FF000000"/>
        <rFont val="Arial"/>
      </rPr>
      <t xml:space="preserve">Will this increase the supply of renewable energy? </t>
    </r>
    <r>
      <rPr>
        <i/>
        <sz val="12"/>
        <color rgb="FF305496"/>
        <rFont val="Arial"/>
      </rPr>
      <t xml:space="preserve">e.g. installing solar panels; switching to a renewable energy tariff </t>
    </r>
  </si>
  <si>
    <r>
      <rPr>
        <sz val="12"/>
        <color rgb="FF000000"/>
        <rFont val="Arial"/>
      </rPr>
      <t>Are any appliances or electrical equipment to be used highly energy efficient?</t>
    </r>
    <r>
      <rPr>
        <i/>
        <sz val="12"/>
        <color rgb="FF000000"/>
        <rFont val="Arial"/>
      </rPr>
      <t xml:space="preserve"> </t>
    </r>
    <r>
      <rPr>
        <i/>
        <sz val="12"/>
        <color rgb="FF305496"/>
        <rFont val="Arial"/>
      </rPr>
      <t>e.g. Energy rating label A-G</t>
    </r>
  </si>
  <si>
    <t>Average Score</t>
  </si>
  <si>
    <t>Travel</t>
  </si>
  <si>
    <t>Impact</t>
  </si>
  <si>
    <t>Score (0-4)</t>
  </si>
  <si>
    <r>
      <rPr>
        <b/>
        <sz val="11"/>
        <color rgb="FF000000"/>
        <rFont val="Arial"/>
      </rPr>
      <t xml:space="preserve">Ways to optimise sustainability and work towards net zero carbon:
</t>
    </r>
    <r>
      <rPr>
        <sz val="11"/>
        <color rgb="FF000000"/>
        <rFont val="Arial"/>
      </rPr>
      <t xml:space="preserve">
- Reduce the need to travel e.g. through remote meetings, or rationalising routes and rounds.
- Share vehicles or substitute different modes of travel, rather than procuring new vehicles.
- Specify electric, hybrid, or most fuel efficient vehicles for new fleet or for services involving transport.
- Support users and staff to walk, cycle, or use public transport e.g. with cycle parking, training, incentives.
- Use zero-emission deliveries 
- Model and mitigate the project's effect on traffic and congestion e.g. retiming the service or deliveries
</t>
    </r>
  </si>
  <si>
    <t>Will this project increase overall private vehicle use?</t>
  </si>
  <si>
    <t>Will this project purchase new zero-emission vehicles, or lower-emission vehicle models (compared to alternatives)?</t>
  </si>
  <si>
    <r>
      <rPr>
        <sz val="12"/>
        <color rgb="FF000000"/>
        <rFont val="Arial"/>
      </rPr>
      <t xml:space="preserve">Will this project support people to use active or lower-emission transport? </t>
    </r>
    <r>
      <rPr>
        <i/>
        <sz val="12"/>
        <color rgb="FF305496"/>
        <rFont val="Arial"/>
      </rPr>
      <t>E.g. cycling, walking, switching to electric transport</t>
    </r>
  </si>
  <si>
    <t>Will the project be easily accessible for all by foot, bike, or public transport, including for disabled people?</t>
  </si>
  <si>
    <r>
      <rPr>
        <sz val="12"/>
        <color rgb="FF000000"/>
        <rFont val="Arial"/>
      </rPr>
      <t xml:space="preserve">Will the project provide or enhance infrastructure for bikes, public transport or zero-emission vehicles? </t>
    </r>
    <r>
      <rPr>
        <i/>
        <sz val="12"/>
        <color rgb="FF305496"/>
        <rFont val="Arial"/>
      </rPr>
      <t>e.g. secure bike storage, EV charging points etc.</t>
    </r>
  </si>
  <si>
    <r>
      <rPr>
        <sz val="12"/>
        <color rgb="FF000000"/>
        <rFont val="Arial"/>
      </rPr>
      <t xml:space="preserve">Has the project taken steps to reduce traffic? </t>
    </r>
    <r>
      <rPr>
        <sz val="12"/>
        <color rgb="FF305496"/>
        <rFont val="Arial"/>
      </rPr>
      <t xml:space="preserve">e.g. </t>
    </r>
    <r>
      <rPr>
        <i/>
        <sz val="12"/>
        <color rgb="FF305496"/>
        <rFont val="Arial"/>
      </rPr>
      <t>Hosting event online, car-sharing, using e-cargo bikes, timing activities or deliveries to be outside peak congestion times</t>
    </r>
  </si>
  <si>
    <t>Goods and Consumption</t>
  </si>
  <si>
    <r>
      <rPr>
        <b/>
        <sz val="11"/>
        <color rgb="FF000000"/>
        <rFont val="Arial"/>
      </rPr>
      <t xml:space="preserve">Ways to optimise sustainability and work towards net zero carbon:
</t>
    </r>
    <r>
      <rPr>
        <sz val="11"/>
        <color rgb="FF000000"/>
        <rFont val="Arial"/>
      </rPr>
      <t xml:space="preserve">
- Procure goods through sharing, leasing, or product-as-a-service models rather than ownership.
- Use pre-owned and reconditioned goods, and reduce reliance on procuring new goods.
- Use recycled materials, and procure items that can be reconditioned or recycled at end-of-life.
- Use lifecycle costing in business cases to capture the full cost of operation, repair and disposal of an item.
- Ensure meat and dairy is high-quality, high-welfare.
- Design waste, including food waste, out of business models e.g. separating (and composting) food waste; replacing single-use items with reusable items.
- Use contact points with residents, community groups and businesses to engage and enable them to adopt low-waste, low-carbon behaviours.
</t>
    </r>
  </si>
  <si>
    <t>Will Environmental Social and Governance (ESG) criteria be included in the procurement evaluation framework? 
(See TRDC Procurement Policy here: https://www.threerivers.gov.uk/services/your-council/our-policies-and-plans)</t>
  </si>
  <si>
    <r>
      <rPr>
        <sz val="12"/>
        <color rgb="FF000000"/>
        <rFont val="Arial"/>
      </rPr>
      <t xml:space="preserve">Will the project procure goods or services from a certified B Corporation or business with other industry-recognised environmental accreditations? 
</t>
    </r>
    <r>
      <rPr>
        <i/>
        <sz val="12"/>
        <color rgb="FF305496"/>
        <rFont val="Arial"/>
      </rPr>
      <t>e.g FSC certified wood products, organic produce, Fairtrade, ISO14001 etc.</t>
    </r>
  </si>
  <si>
    <r>
      <rPr>
        <sz val="12"/>
        <color rgb="FF000000"/>
        <rFont val="Arial"/>
      </rPr>
      <t xml:space="preserve">Will this project reuse existing goods and materials to the greatest extent possible, instead of acquiring newly manufactured ones? </t>
    </r>
    <r>
      <rPr>
        <i/>
        <sz val="12"/>
        <color rgb="FF305496"/>
        <rFont val="Arial"/>
      </rPr>
      <t>e.g. re-purpose natural materials found on-site, using refurbished electronic goods etc.</t>
    </r>
  </si>
  <si>
    <r>
      <rPr>
        <sz val="12"/>
        <color rgb="FF000000"/>
        <rFont val="Arial"/>
      </rPr>
      <t xml:space="preserve">Does the project include maintenance, repair, or leasing to extend the longevity of the product and reduce reliance on buying newly manufactured goods? </t>
    </r>
    <r>
      <rPr>
        <i/>
        <sz val="12"/>
        <color rgb="FF305496"/>
        <rFont val="Arial"/>
      </rPr>
      <t xml:space="preserve">E.g. repair and re-use; sharing and lending goods between services or people; leasing or product-as-a-service rather than ownership </t>
    </r>
  </si>
  <si>
    <t>Does the project use products and resources that are re-used, recycled, or renewable?</t>
  </si>
  <si>
    <r>
      <rPr>
        <sz val="12"/>
        <color rgb="FF000000"/>
        <rFont val="Arial"/>
      </rPr>
      <t xml:space="preserve">Does the project enable others to make sustainable choices within their lifestyles, or engage people about this? </t>
    </r>
    <r>
      <rPr>
        <sz val="12"/>
        <color rgb="FF305496"/>
        <rFont val="Arial"/>
      </rPr>
      <t>e</t>
    </r>
    <r>
      <rPr>
        <i/>
        <sz val="12"/>
        <color rgb="FF305496"/>
        <rFont val="Arial"/>
      </rPr>
      <t>.g. promote re-use, repair or sharing</t>
    </r>
  </si>
  <si>
    <r>
      <rPr>
        <sz val="12"/>
        <color rgb="FF000000"/>
        <rFont val="Arial"/>
      </rPr>
      <t>Is the material used able to be re-used, re-purposed, or recyled at end of its life?</t>
    </r>
    <r>
      <rPr>
        <i/>
        <sz val="12"/>
        <color rgb="FF000000"/>
        <rFont val="Arial"/>
      </rPr>
      <t xml:space="preserve"> </t>
    </r>
    <r>
      <rPr>
        <i/>
        <sz val="12"/>
        <color rgb="FF305496"/>
        <rFont val="Arial"/>
      </rPr>
      <t>e.g. recyclable materials, donation of old equipment/objects</t>
    </r>
  </si>
  <si>
    <r>
      <rPr>
        <sz val="12"/>
        <color rgb="FF000000"/>
        <rFont val="Arial"/>
      </rPr>
      <t xml:space="preserve">Has the project taken steps to ensure any food and associated packaging is more sustainable? </t>
    </r>
    <r>
      <rPr>
        <i/>
        <sz val="12"/>
        <color rgb="FF305496"/>
        <rFont val="Arial"/>
      </rPr>
      <t>E.g. recylable/compostable packaging (non single use plastic), less and high-quality (high welfare) meat and dairy; minimises food waste; seasonal produce; locally sourced.</t>
    </r>
  </si>
  <si>
    <t>Biodiversity &amp; Nature</t>
  </si>
  <si>
    <r>
      <rPr>
        <b/>
        <sz val="11"/>
        <color rgb="FF000000"/>
        <rFont val="Arial"/>
      </rPr>
      <t xml:space="preserve">Ways to optimise sustainability and work towards net zero carbon:
 (Seek advice from Landscapes Team if required)
</t>
    </r>
    <r>
      <rPr>
        <sz val="11"/>
        <color rgb="FF000000"/>
        <rFont val="Arial"/>
      </rPr>
      <t xml:space="preserve">
- Avoid converting green space to hard surfacing.
- Use underutilised space for planting, such as green roofs and walls.
- Plant native plants and perennials, rather than non-native ornamental species, to encourage biodiversity.
- Reduce trimming of grass and hedges, and avoid use of synthetic pesticides.
- Provide space for animals e.g. long grass areas, bird boxes, bat boxes, 'insect hotels', ponds, hedgehog hides and passages, log piles
- Consider the ecological impacts from manufacture and use of procured goods, e.g. water pollution; water consumption; land use change for farming; pesticide use; organic/regenerative farming methods
- For more information on priority species and habitats please see: https://preview-hcc.cloud.contensis.com/about-the-council/how-the-council-works/partnerships/herts-nature-recovery-partnership/local-nature-recovery-strategy.aspx</t>
    </r>
  </si>
  <si>
    <r>
      <rPr>
        <sz val="12"/>
        <color rgb="FF000000"/>
        <rFont val="Arial"/>
      </rPr>
      <t xml:space="preserve">Does the project benefit nature and biodiversity? 
</t>
    </r>
    <r>
      <rPr>
        <u/>
        <sz val="12"/>
        <color rgb="FF305496"/>
        <rFont val="Arial"/>
      </rPr>
      <t xml:space="preserve">Examples for guidance:
</t>
    </r>
    <r>
      <rPr>
        <sz val="12"/>
        <color rgb="FF305496"/>
        <rFont val="Arial"/>
      </rPr>
      <t xml:space="preserve">1. Negative impact: reduced variety of species, reduced number of trees and/or reduced area of habitat. No plans/resources for future management.
2. Some negative impact: reduced variety of species
3. Overall neutral impact
4. Some positive impact: increased variety of species
5. Positive impact: increase variety of species, increased number of trees and/or area of habitat. Plans and resources available for future positive management. </t>
    </r>
  </si>
  <si>
    <r>
      <rPr>
        <sz val="12"/>
        <color rgb="FF000000"/>
        <rFont val="Arial"/>
      </rPr>
      <t xml:space="preserve">Does the project include a management plan to ensure the biodiversity benefits are sustained over time? 
</t>
    </r>
    <r>
      <rPr>
        <u/>
        <sz val="12"/>
        <color rgb="FF305496"/>
        <rFont val="Arial"/>
      </rPr>
      <t xml:space="preserve">Examples for guidance:
</t>
    </r>
    <r>
      <rPr>
        <sz val="12"/>
        <color rgb="FF305496"/>
        <rFont val="Arial"/>
      </rPr>
      <t>1. Negative impact: there is no plan or resource available for any future management
2. Some negative impact: there is a plan for management but no resource
3. Overall neutral impact: interventions have minimal management
4. Some positive impact: there is a plan for short term management
5. Positive management: there is a plan for long term (over 5 years) management</t>
    </r>
  </si>
  <si>
    <r>
      <rPr>
        <sz val="12"/>
        <color rgb="FF000000"/>
        <rFont val="Arial"/>
      </rPr>
      <t xml:space="preserve">What effect does this project have on the quality of non-amenity green/blue space i.e. woodland, grassland, wetland, gardens, lakes, rivers, ponds etc.?
</t>
    </r>
    <r>
      <rPr>
        <u/>
        <sz val="12"/>
        <color rgb="FF305496"/>
        <rFont val="Arial"/>
      </rPr>
      <t xml:space="preserve">Examples for guidance:
</t>
    </r>
    <r>
      <rPr>
        <sz val="12"/>
        <color rgb="FF305496"/>
        <rFont val="Arial"/>
      </rPr>
      <t>1. Negative impact: pesticides are used as management practice, amenity grass cutting regimes used
2. Some negative impact: reduced variety of species planted, management with amenity focus
3. Overall neutral impact
4. Some positive impact: increased variety of species planted with appropriate management
5. Positive impact: appropriate planting and management with a local focus (i.e. pollinator friendly planting, improving connectivity corridors)</t>
    </r>
  </si>
  <si>
    <r>
      <rPr>
        <sz val="12"/>
        <color rgb="FF000000"/>
        <rFont val="Arial"/>
      </rPr>
      <t xml:space="preserve">Does your project benefit priority species or habitats as identified in the Local Nature Recovery Strategy (LNRS)?
</t>
    </r>
    <r>
      <rPr>
        <sz val="12"/>
        <color rgb="FF305496"/>
        <rFont val="Arial"/>
      </rPr>
      <t>Priority Species include: Nightingales, Swifts, Pasqueflower, Water Vole, White Admiral, rare arable plants.</t>
    </r>
    <r>
      <rPr>
        <sz val="12"/>
        <color rgb="FF000000"/>
        <rFont val="Arial"/>
      </rPr>
      <t xml:space="preserve"> </t>
    </r>
  </si>
  <si>
    <t>Does the project help people understand the value of biodiversity, and encourage residents to support it in their private and community spaces?</t>
  </si>
  <si>
    <t>Adaptation</t>
  </si>
  <si>
    <r>
      <rPr>
        <b/>
        <sz val="11"/>
        <color theme="1"/>
        <rFont val="Arial"/>
        <family val="2"/>
      </rPr>
      <t>Ways to optimise sustainability and work towards net zero carbon:</t>
    </r>
    <r>
      <rPr>
        <sz val="11"/>
        <color theme="1"/>
        <rFont val="Arial"/>
        <family val="2"/>
      </rPr>
      <t xml:space="preserve">
- Install water-saving devices in taps, showers and toilets
- Re-use grey water in new developments
-Capture and re-use rainwater where possible e.g. water butts for use in car washing, watering garden, toilets
- Ensure all new building or refurbishment (especially of homes) models and mitigates future overheating risk, with adequate ventilation and shading
- Avoid increasing areas of hard surfacing.
- Convert hard surfacing to green and permeable surfacing where possible, and install Sustainable  Drainage systems (SUDS).
- Plant drought-tolerant plants and mulch landscapes to avoid water loss through evaporation.</t>
    </r>
  </si>
  <si>
    <t>Does any planned project, construction or building include measures to reduce water usage?</t>
  </si>
  <si>
    <r>
      <rPr>
        <sz val="12"/>
        <color rgb="FF000000"/>
        <rFont val="Arial"/>
      </rPr>
      <t xml:space="preserve">Does any planned infrastructure or building work ensure soft, permeable surfacing to reduce flood risk? </t>
    </r>
    <r>
      <rPr>
        <i/>
        <sz val="12"/>
        <color rgb="FF305496"/>
        <rFont val="Arial"/>
      </rPr>
      <t>e.g. landscaped soakaway areas, de-paving areas, green roofs, ponds, swales, or permeable materials</t>
    </r>
  </si>
  <si>
    <r>
      <rPr>
        <sz val="12"/>
        <color rgb="FF000000"/>
        <rFont val="Arial"/>
      </rPr>
      <t xml:space="preserve">Has the project or service considered ways to reduce the impact of extreme weather i.e. extreme heat, fire, flooding, and drought? 
</t>
    </r>
    <r>
      <rPr>
        <i/>
        <sz val="12"/>
        <color rgb="FF305496"/>
        <rFont val="Arial"/>
      </rPr>
      <t>e.g. changing ways of working to reduce risk, reflective materials to reduce heat-gain, drought-tolerant planting, planting for shade and flood mitigation, insulation and ventilation, fans etc.</t>
    </r>
  </si>
  <si>
    <t>Engagement and Influence</t>
  </si>
  <si>
    <r>
      <t xml:space="preserve">Ways to optimise sustainability and work towards net zero carbon:
</t>
    </r>
    <r>
      <rPr>
        <sz val="11"/>
        <color theme="1"/>
        <rFont val="Arial"/>
        <family val="2"/>
      </rPr>
      <t>- 'Make every contact count', by using contact points with residents, businesses and community groups to promote understanding of the climate emergency.</t>
    </r>
  </si>
  <si>
    <t>Does this project raise awareness and understanding of climate change, biodiversity, and sustainability, and the steps that people can take to live more sustainably?</t>
  </si>
  <si>
    <t>Total Overall Average Score</t>
  </si>
  <si>
    <t>Climate and Sustainability Impact Assessment Summary</t>
  </si>
  <si>
    <t>List 1</t>
  </si>
  <si>
    <t>List 2</t>
  </si>
  <si>
    <t>List 3</t>
  </si>
  <si>
    <t>No</t>
  </si>
  <si>
    <t>To some extent</t>
  </si>
  <si>
    <t>N/A</t>
  </si>
  <si>
    <t>Yes</t>
  </si>
  <si>
    <t xml:space="preserve">Ok - </t>
  </si>
  <si>
    <r>
      <rPr>
        <b/>
        <sz val="12"/>
        <color rgb="FF000000"/>
        <rFont val="Arial"/>
      </rPr>
      <t xml:space="preserve">Guidance for use
</t>
    </r>
    <r>
      <rPr>
        <sz val="12"/>
        <color rgb="FF000000"/>
        <rFont val="Arial"/>
      </rPr>
      <t>Please answer all questions from the drop-down options in the 'impact' column (C), including 'not applicable' as needed. Then provide Justification (Column E) to explain your score.
Please email your completed copy of the form to CIL@threerivers.gov.uk
Key to the colour coding of answers is given at the top of the page.
NB: "Not applicable" scores do not count towards the average score.</t>
    </r>
  </si>
  <si>
    <t xml:space="preserve">Name of project proposal and date </t>
  </si>
  <si>
    <t>Brief description of project (1-2 sentences):</t>
  </si>
  <si>
    <t>Now the assesment is complete, please include a copy of the completed assessment as part of your CIL application.</t>
  </si>
  <si>
    <r>
      <t xml:space="preserve">
This toolkit is a self-assessment to ensure Community Infrastructure Levy (CIL) applicants thoroughly consider climate and sustainability and how the project proposal will align with Three Rivers' Climate Emergency and Sustainability Strategy.
</t>
    </r>
    <r>
      <rPr>
        <b/>
        <sz val="12"/>
        <color theme="1"/>
        <rFont val="Arial"/>
        <family val="2"/>
      </rPr>
      <t>How to use the tool</t>
    </r>
    <r>
      <rPr>
        <sz val="12"/>
        <color theme="1"/>
        <rFont val="Arial"/>
        <family val="2"/>
      </rPr>
      <t xml:space="preserve">
This tool can be used to identify how a proposal's environmental harms can be mitigated, and environmental benefits enhanced.
The next tab presents a set of questions about the proposal on a range of sustainability criteria. Each answer is colour-coded to indicate its environmental impact as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</si>
</sst>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2"/>
      <color theme="1"/>
      <name val="Arial"/>
      <family val="2"/>
    </font>
    <font>
      <b/>
      <sz val="12"/>
      <color theme="0"/>
      <name val="Arial"/>
      <family val="2"/>
    </font>
    <font>
      <b/>
      <sz val="12"/>
      <color theme="1"/>
      <name val="Arial"/>
      <family val="2"/>
    </font>
    <font>
      <i/>
      <sz val="12"/>
      <color theme="1"/>
      <name val="Arial"/>
      <family val="2"/>
    </font>
    <font>
      <b/>
      <sz val="14"/>
      <color theme="1"/>
      <name val="Arial"/>
      <family val="2"/>
    </font>
    <font>
      <b/>
      <sz val="14"/>
      <color theme="0"/>
      <name val="Arial"/>
      <family val="2"/>
    </font>
    <font>
      <sz val="12"/>
      <color theme="0"/>
      <name val="Arial"/>
      <family val="2"/>
    </font>
    <font>
      <sz val="10"/>
      <color theme="1"/>
      <name val="Arial"/>
      <family val="2"/>
    </font>
    <font>
      <sz val="8"/>
      <name val="Arial"/>
      <family val="2"/>
    </font>
    <font>
      <sz val="20"/>
      <color theme="1"/>
      <name val="Arial"/>
      <family val="2"/>
    </font>
    <font>
      <sz val="11"/>
      <color theme="1"/>
      <name val="Arial"/>
      <family val="2"/>
    </font>
    <font>
      <b/>
      <sz val="11"/>
      <color theme="1"/>
      <name val="Arial"/>
      <family val="2"/>
    </font>
    <font>
      <b/>
      <sz val="10"/>
      <color theme="1"/>
      <name val="Arial"/>
      <family val="2"/>
    </font>
    <font>
      <b/>
      <i/>
      <sz val="12"/>
      <color theme="1"/>
      <name val="Arial"/>
      <family val="2"/>
    </font>
    <font>
      <b/>
      <sz val="12"/>
      <name val="Arial"/>
      <family val="2"/>
    </font>
    <font>
      <sz val="11"/>
      <name val="Arial"/>
      <family val="2"/>
    </font>
    <font>
      <b/>
      <sz val="11"/>
      <color rgb="FF000000"/>
      <name val="Arial"/>
    </font>
    <font>
      <sz val="11"/>
      <color rgb="FF000000"/>
      <name val="Arial"/>
    </font>
    <font>
      <sz val="12"/>
      <name val="Arial"/>
      <family val="2"/>
    </font>
    <font>
      <sz val="12"/>
      <color rgb="FF000000"/>
      <name val="Arial"/>
    </font>
    <font>
      <i/>
      <sz val="12"/>
      <color rgb="FF000000"/>
      <name val="Arial"/>
    </font>
    <font>
      <b/>
      <sz val="12"/>
      <color rgb="FF000000"/>
      <name val="Arial"/>
    </font>
    <font>
      <u/>
      <sz val="12"/>
      <color rgb="FF305496"/>
      <name val="Arial"/>
    </font>
    <font>
      <sz val="12"/>
      <color rgb="FF305496"/>
      <name val="Arial"/>
    </font>
    <font>
      <sz val="12"/>
      <color theme="1"/>
      <name val="Arial"/>
    </font>
    <font>
      <i/>
      <sz val="12"/>
      <color rgb="FF305496"/>
      <name val="Arial"/>
    </font>
    <font>
      <sz val="12"/>
      <name val="Arial"/>
    </font>
  </fonts>
  <fills count="15">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8">
    <xf numFmtId="0" fontId="0" fillId="0" borderId="0" xfId="0"/>
    <xf numFmtId="0" fontId="2" fillId="0" borderId="0" xfId="0" applyFont="1"/>
    <xf numFmtId="0" fontId="0" fillId="0" borderId="0" xfId="0" applyAlignment="1">
      <alignment wrapText="1"/>
    </xf>
    <xf numFmtId="0" fontId="0" fillId="0" borderId="1" xfId="0" applyBorder="1" applyAlignment="1">
      <alignment wrapText="1"/>
    </xf>
    <xf numFmtId="0" fontId="2" fillId="2" borderId="1" xfId="0" applyFont="1" applyFill="1" applyBorder="1" applyAlignment="1">
      <alignment wrapText="1"/>
    </xf>
    <xf numFmtId="0" fontId="2" fillId="2" borderId="1" xfId="0" applyFont="1" applyFill="1" applyBorder="1"/>
    <xf numFmtId="0" fontId="1" fillId="3" borderId="1" xfId="0" applyFont="1" applyFill="1" applyBorder="1" applyAlignment="1">
      <alignment wrapText="1"/>
    </xf>
    <xf numFmtId="0" fontId="1" fillId="3" borderId="1" xfId="0" applyFont="1" applyFill="1" applyBorder="1"/>
    <xf numFmtId="0" fontId="2" fillId="4" borderId="1" xfId="0" applyFont="1" applyFill="1" applyBorder="1" applyAlignment="1">
      <alignment wrapText="1"/>
    </xf>
    <xf numFmtId="0" fontId="2" fillId="4" borderId="1" xfId="0" applyFont="1" applyFill="1" applyBorder="1"/>
    <xf numFmtId="0" fontId="2" fillId="5" borderId="1" xfId="0" applyFont="1" applyFill="1" applyBorder="1" applyAlignment="1">
      <alignment wrapText="1"/>
    </xf>
    <xf numFmtId="0" fontId="2" fillId="5" borderId="1" xfId="0" applyFont="1" applyFill="1" applyBorder="1"/>
    <xf numFmtId="0" fontId="2" fillId="6" borderId="1" xfId="0" applyFont="1" applyFill="1" applyBorder="1" applyAlignment="1">
      <alignment wrapText="1"/>
    </xf>
    <xf numFmtId="0" fontId="4" fillId="2" borderId="1" xfId="0" applyFont="1" applyFill="1" applyBorder="1" applyAlignment="1">
      <alignment wrapText="1"/>
    </xf>
    <xf numFmtId="0" fontId="5" fillId="3" borderId="1" xfId="0" applyFont="1" applyFill="1" applyBorder="1" applyAlignment="1">
      <alignment wrapText="1"/>
    </xf>
    <xf numFmtId="0" fontId="4" fillId="4" borderId="1" xfId="0" applyFont="1" applyFill="1" applyBorder="1" applyAlignment="1">
      <alignment wrapText="1"/>
    </xf>
    <xf numFmtId="0" fontId="4" fillId="5" borderId="1" xfId="0" applyFont="1" applyFill="1" applyBorder="1" applyAlignment="1">
      <alignment wrapText="1"/>
    </xf>
    <xf numFmtId="0" fontId="4" fillId="6" borderId="1" xfId="0" applyFont="1" applyFill="1" applyBorder="1" applyAlignment="1">
      <alignment wrapText="1"/>
    </xf>
    <xf numFmtId="0" fontId="2" fillId="0" borderId="1" xfId="0" applyFont="1" applyBorder="1" applyAlignment="1">
      <alignment horizontal="left" vertical="top" wrapText="1"/>
    </xf>
    <xf numFmtId="0" fontId="6" fillId="9" borderId="1" xfId="0" applyFont="1" applyFill="1" applyBorder="1"/>
    <xf numFmtId="0" fontId="0" fillId="7" borderId="1" xfId="0" applyFill="1" applyBorder="1"/>
    <xf numFmtId="0" fontId="0" fillId="10" borderId="1" xfId="0" applyFill="1" applyBorder="1"/>
    <xf numFmtId="0" fontId="6" fillId="8" borderId="1" xfId="0" applyFont="1" applyFill="1" applyBorder="1"/>
    <xf numFmtId="0" fontId="0" fillId="11" borderId="1" xfId="0" applyFill="1" applyBorder="1"/>
    <xf numFmtId="0" fontId="0" fillId="12" borderId="0" xfId="0" applyFill="1"/>
    <xf numFmtId="0" fontId="0" fillId="12" borderId="0" xfId="0" applyFill="1" applyAlignment="1">
      <alignment wrapText="1"/>
    </xf>
    <xf numFmtId="0" fontId="2" fillId="12" borderId="0" xfId="0" applyFont="1" applyFill="1"/>
    <xf numFmtId="0" fontId="0" fillId="12" borderId="0" xfId="0" applyFill="1" applyAlignment="1">
      <alignment vertical="top"/>
    </xf>
    <xf numFmtId="0" fontId="2" fillId="12" borderId="0" xfId="0" applyFont="1" applyFill="1" applyAlignment="1">
      <alignment vertical="top"/>
    </xf>
    <xf numFmtId="0" fontId="2" fillId="6" borderId="2" xfId="0" applyFont="1" applyFill="1" applyBorder="1"/>
    <xf numFmtId="14" fontId="0" fillId="0" borderId="0" xfId="0" applyNumberFormat="1"/>
    <xf numFmtId="49" fontId="0" fillId="0" borderId="0" xfId="0" applyNumberFormat="1"/>
    <xf numFmtId="0" fontId="5" fillId="14" borderId="1" xfId="0" applyFont="1" applyFill="1" applyBorder="1" applyAlignment="1">
      <alignment wrapText="1"/>
    </xf>
    <xf numFmtId="0" fontId="1" fillId="14" borderId="1" xfId="0" applyFont="1" applyFill="1" applyBorder="1" applyAlignment="1">
      <alignment wrapText="1"/>
    </xf>
    <xf numFmtId="0" fontId="1" fillId="14" borderId="1" xfId="0" applyFont="1" applyFill="1" applyBorder="1"/>
    <xf numFmtId="0" fontId="2" fillId="12" borderId="15" xfId="0" applyFont="1" applyFill="1" applyBorder="1" applyAlignment="1">
      <alignment vertical="top" wrapText="1"/>
    </xf>
    <xf numFmtId="0" fontId="9" fillId="0" borderId="0" xfId="0" applyFont="1"/>
    <xf numFmtId="0" fontId="0" fillId="0" borderId="0" xfId="0" applyAlignment="1">
      <alignment horizontal="left"/>
    </xf>
    <xf numFmtId="0" fontId="11" fillId="0" borderId="0" xfId="0" applyFont="1" applyAlignment="1">
      <alignment horizontal="left" vertical="top" wrapText="1"/>
    </xf>
    <xf numFmtId="0" fontId="1" fillId="3" borderId="0" xfId="0" applyFont="1" applyFill="1" applyAlignment="1">
      <alignment wrapText="1"/>
    </xf>
    <xf numFmtId="0" fontId="10" fillId="0" borderId="0" xfId="0" applyFont="1" applyAlignment="1">
      <alignment horizontal="left" vertical="top" wrapText="1"/>
    </xf>
    <xf numFmtId="0" fontId="2" fillId="0" borderId="1" xfId="0" applyFont="1" applyBorder="1" applyAlignment="1">
      <alignment wrapText="1"/>
    </xf>
    <xf numFmtId="0" fontId="13" fillId="0" borderId="0" xfId="0" applyFont="1"/>
    <xf numFmtId="0" fontId="12" fillId="0" borderId="1" xfId="0" applyFont="1" applyBorder="1" applyAlignment="1">
      <alignment horizontal="center" wrapText="1"/>
    </xf>
    <xf numFmtId="0" fontId="2" fillId="12" borderId="20" xfId="0" applyFont="1" applyFill="1" applyBorder="1" applyAlignment="1">
      <alignment vertical="top"/>
    </xf>
    <xf numFmtId="0" fontId="2" fillId="12" borderId="21" xfId="0" applyFont="1" applyFill="1" applyBorder="1" applyAlignment="1">
      <alignment vertical="top" wrapText="1"/>
    </xf>
    <xf numFmtId="0" fontId="7" fillId="0" borderId="1" xfId="0" applyFont="1" applyBorder="1" applyAlignment="1">
      <alignment horizontal="center" wrapText="1"/>
    </xf>
    <xf numFmtId="0" fontId="0" fillId="0" borderId="0" xfId="0" applyAlignment="1">
      <alignment horizontal="center"/>
    </xf>
    <xf numFmtId="0" fontId="2" fillId="0" borderId="0" xfId="0" applyFont="1" applyAlignment="1">
      <alignment horizontal="center"/>
    </xf>
    <xf numFmtId="0" fontId="0" fillId="12" borderId="0" xfId="0" applyFill="1" applyAlignment="1">
      <alignment horizontal="center"/>
    </xf>
    <xf numFmtId="0" fontId="2" fillId="0" borderId="0" xfId="0" applyFont="1" applyAlignment="1">
      <alignment horizontal="center" wrapText="1"/>
    </xf>
    <xf numFmtId="0" fontId="0" fillId="0" borderId="0" xfId="0" applyAlignment="1">
      <alignment horizontal="center" wrapText="1"/>
    </xf>
    <xf numFmtId="164" fontId="12" fillId="0" borderId="1" xfId="0" applyNumberFormat="1" applyFont="1" applyBorder="1" applyAlignment="1">
      <alignment horizontal="center" wrapText="1"/>
    </xf>
    <xf numFmtId="1" fontId="12" fillId="0" borderId="1" xfId="0" applyNumberFormat="1" applyFont="1" applyBorder="1" applyAlignment="1">
      <alignment horizontal="center" wrapText="1"/>
    </xf>
    <xf numFmtId="0" fontId="2" fillId="12" borderId="13" xfId="0" applyFont="1" applyFill="1" applyBorder="1" applyAlignment="1">
      <alignment vertical="top" wrapText="1"/>
    </xf>
    <xf numFmtId="2" fontId="12" fillId="0" borderId="1" xfId="0" applyNumberFormat="1" applyFont="1" applyBorder="1" applyAlignment="1">
      <alignment horizontal="center" wrapText="1"/>
    </xf>
    <xf numFmtId="0" fontId="2" fillId="0" borderId="2" xfId="0" applyFont="1" applyBorder="1"/>
    <xf numFmtId="0" fontId="1" fillId="9" borderId="1" xfId="0" applyFont="1" applyFill="1" applyBorder="1"/>
    <xf numFmtId="0" fontId="2" fillId="7" borderId="1" xfId="0" applyFont="1" applyFill="1" applyBorder="1"/>
    <xf numFmtId="0" fontId="2" fillId="10" borderId="1" xfId="0" applyFont="1" applyFill="1" applyBorder="1"/>
    <xf numFmtId="0" fontId="14" fillId="8" borderId="2" xfId="0" applyFont="1" applyFill="1" applyBorder="1"/>
    <xf numFmtId="0" fontId="2" fillId="11" borderId="1" xfId="0" applyFont="1" applyFill="1" applyBorder="1"/>
    <xf numFmtId="0" fontId="0" fillId="13" borderId="1" xfId="0" applyFill="1" applyBorder="1" applyAlignment="1">
      <alignment wrapText="1"/>
    </xf>
    <xf numFmtId="0" fontId="9" fillId="13" borderId="0" xfId="0" applyFont="1" applyFill="1" applyAlignment="1">
      <alignment horizontal="left"/>
    </xf>
    <xf numFmtId="2" fontId="10" fillId="0" borderId="14" xfId="0" applyNumberFormat="1" applyFont="1" applyBorder="1" applyAlignment="1">
      <alignment horizontal="center" wrapText="1"/>
    </xf>
    <xf numFmtId="2" fontId="10" fillId="0" borderId="25" xfId="0" applyNumberFormat="1" applyFont="1" applyBorder="1" applyAlignment="1">
      <alignment horizontal="center"/>
    </xf>
    <xf numFmtId="2" fontId="10" fillId="0" borderId="25" xfId="0" applyNumberFormat="1" applyFont="1" applyBorder="1" applyAlignment="1">
      <alignment horizontal="center" wrapText="1"/>
    </xf>
    <xf numFmtId="0" fontId="11" fillId="0" borderId="22" xfId="0" applyFont="1" applyBorder="1" applyAlignment="1">
      <alignment wrapText="1"/>
    </xf>
    <xf numFmtId="164" fontId="11" fillId="0" borderId="23" xfId="0" applyNumberFormat="1" applyFont="1" applyBorder="1" applyAlignment="1">
      <alignment horizontal="center"/>
    </xf>
    <xf numFmtId="1" fontId="10" fillId="0" borderId="16" xfId="0" applyNumberFormat="1" applyFont="1" applyBorder="1" applyAlignment="1">
      <alignment horizontal="center"/>
    </xf>
    <xf numFmtId="0" fontId="11" fillId="0" borderId="0" xfId="0" applyFont="1" applyAlignment="1">
      <alignment horizontal="left" vertical="top"/>
    </xf>
    <xf numFmtId="0" fontId="10" fillId="13" borderId="13" xfId="0" applyFont="1" applyFill="1" applyBorder="1" applyAlignment="1">
      <alignment wrapText="1"/>
    </xf>
    <xf numFmtId="0" fontId="15" fillId="13" borderId="24" xfId="0" applyFont="1" applyFill="1" applyBorder="1" applyAlignment="1">
      <alignment wrapText="1"/>
    </xf>
    <xf numFmtId="0" fontId="10" fillId="13" borderId="24" xfId="0" applyFont="1" applyFill="1" applyBorder="1" applyAlignment="1">
      <alignment wrapText="1"/>
    </xf>
    <xf numFmtId="0" fontId="15" fillId="13" borderId="15" xfId="0" applyFont="1" applyFill="1" applyBorder="1" applyAlignment="1">
      <alignment wrapText="1"/>
    </xf>
    <xf numFmtId="0" fontId="7" fillId="0" borderId="1" xfId="0" applyFont="1" applyBorder="1" applyAlignment="1" applyProtection="1">
      <alignment horizontal="center" wrapText="1"/>
      <protection locked="0"/>
    </xf>
    <xf numFmtId="2" fontId="12" fillId="0" borderId="1" xfId="0" applyNumberFormat="1" applyFont="1" applyBorder="1" applyAlignment="1" applyProtection="1">
      <alignment horizontal="center" wrapText="1"/>
      <protection locked="0"/>
    </xf>
    <xf numFmtId="0" fontId="2" fillId="0" borderId="26" xfId="0" applyFont="1" applyBorder="1" applyAlignment="1">
      <alignment wrapText="1"/>
    </xf>
    <xf numFmtId="0" fontId="6" fillId="9" borderId="2" xfId="0" applyFont="1" applyFill="1" applyBorder="1"/>
    <xf numFmtId="0" fontId="0" fillId="7" borderId="2" xfId="0" applyFill="1" applyBorder="1"/>
    <xf numFmtId="0" fontId="0" fillId="10" borderId="2" xfId="0" applyFill="1" applyBorder="1"/>
    <xf numFmtId="0" fontId="6" fillId="8" borderId="2" xfId="0" applyFont="1" applyFill="1" applyBorder="1"/>
    <xf numFmtId="0" fontId="0" fillId="11" borderId="2" xfId="0" applyFill="1" applyBorder="1"/>
    <xf numFmtId="0" fontId="2" fillId="0" borderId="0" xfId="0" applyFont="1" applyAlignment="1">
      <alignment wrapText="1"/>
    </xf>
    <xf numFmtId="0" fontId="12" fillId="0" borderId="0" xfId="0" applyFont="1" applyAlignment="1">
      <alignment horizontal="center" wrapText="1"/>
    </xf>
    <xf numFmtId="0" fontId="2" fillId="2" borderId="36" xfId="0" applyFont="1" applyFill="1" applyBorder="1" applyAlignment="1">
      <alignment wrapText="1"/>
    </xf>
    <xf numFmtId="0" fontId="7" fillId="0" borderId="36" xfId="0" applyFont="1" applyBorder="1" applyAlignment="1">
      <alignment wrapText="1"/>
    </xf>
    <xf numFmtId="0" fontId="12" fillId="0" borderId="36" xfId="0" applyFont="1" applyBorder="1" applyAlignment="1">
      <alignment horizontal="center" wrapText="1"/>
    </xf>
    <xf numFmtId="0" fontId="1" fillId="3" borderId="36" xfId="0" applyFont="1" applyFill="1" applyBorder="1" applyAlignment="1">
      <alignment wrapText="1"/>
    </xf>
    <xf numFmtId="0" fontId="2" fillId="4" borderId="36" xfId="0" applyFont="1" applyFill="1" applyBorder="1" applyAlignment="1">
      <alignment wrapText="1"/>
    </xf>
    <xf numFmtId="0" fontId="7" fillId="0" borderId="37" xfId="0" applyFont="1" applyBorder="1" applyAlignment="1">
      <alignment wrapText="1"/>
    </xf>
    <xf numFmtId="0" fontId="7" fillId="13" borderId="37" xfId="0" applyFont="1" applyFill="1" applyBorder="1" applyAlignment="1">
      <alignment wrapText="1"/>
    </xf>
    <xf numFmtId="0" fontId="2" fillId="5" borderId="36" xfId="0" applyFont="1" applyFill="1" applyBorder="1" applyAlignment="1">
      <alignment wrapText="1"/>
    </xf>
    <xf numFmtId="0" fontId="2" fillId="6" borderId="36" xfId="0" applyFont="1" applyFill="1" applyBorder="1" applyAlignment="1">
      <alignment wrapText="1"/>
    </xf>
    <xf numFmtId="0" fontId="1" fillId="14" borderId="36" xfId="0" applyFont="1" applyFill="1" applyBorder="1" applyAlignment="1">
      <alignment wrapText="1"/>
    </xf>
    <xf numFmtId="0" fontId="18" fillId="0" borderId="1" xfId="0" applyFont="1" applyBorder="1" applyAlignment="1">
      <alignment wrapText="1"/>
    </xf>
    <xf numFmtId="0" fontId="0" fillId="0" borderId="1" xfId="0" applyBorder="1" applyAlignment="1" applyProtection="1">
      <alignment wrapText="1"/>
      <protection locked="0"/>
    </xf>
    <xf numFmtId="0" fontId="18" fillId="0" borderId="1" xfId="0" applyFont="1" applyBorder="1" applyAlignment="1" applyProtection="1">
      <alignment wrapText="1"/>
      <protection locked="0"/>
    </xf>
    <xf numFmtId="0" fontId="10" fillId="0" borderId="38" xfId="0" applyFont="1" applyBorder="1" applyAlignment="1">
      <alignment wrapText="1"/>
    </xf>
    <xf numFmtId="0" fontId="19" fillId="0" borderId="1" xfId="0" applyFont="1" applyBorder="1" applyAlignment="1">
      <alignment wrapText="1"/>
    </xf>
    <xf numFmtId="0" fontId="19" fillId="0" borderId="19" xfId="0" applyFont="1" applyBorder="1" applyAlignment="1">
      <alignment wrapText="1"/>
    </xf>
    <xf numFmtId="0" fontId="19" fillId="13" borderId="1" xfId="0" applyFont="1" applyFill="1" applyBorder="1" applyAlignment="1">
      <alignment wrapText="1"/>
    </xf>
    <xf numFmtId="0" fontId="2" fillId="13" borderId="37" xfId="0" applyFont="1" applyFill="1" applyBorder="1" applyAlignment="1">
      <alignment wrapText="1"/>
    </xf>
    <xf numFmtId="0" fontId="24" fillId="0" borderId="19" xfId="0" applyFont="1" applyBorder="1" applyAlignment="1">
      <alignment wrapText="1"/>
    </xf>
    <xf numFmtId="0" fontId="24" fillId="0" borderId="38" xfId="0" applyFont="1" applyBorder="1" applyAlignment="1">
      <alignment wrapText="1"/>
    </xf>
    <xf numFmtId="0" fontId="26" fillId="0" borderId="1" xfId="0" applyFont="1" applyBorder="1" applyAlignment="1">
      <alignment wrapText="1"/>
    </xf>
    <xf numFmtId="0" fontId="9" fillId="2" borderId="0" xfId="0" applyFont="1" applyFill="1" applyAlignment="1">
      <alignment horizontal="left"/>
    </xf>
    <xf numFmtId="0" fontId="0" fillId="0" borderId="5" xfId="0" applyBorder="1" applyAlignment="1">
      <alignment horizontal="left" vertical="top" wrapText="1"/>
    </xf>
    <xf numFmtId="0" fontId="0" fillId="0" borderId="0" xfId="0" applyAlignment="1">
      <alignment horizontal="left" vertical="top" wrapText="1"/>
    </xf>
    <xf numFmtId="0" fontId="0" fillId="0" borderId="2" xfId="0" applyBorder="1"/>
    <xf numFmtId="0" fontId="0" fillId="0" borderId="3" xfId="0" applyBorder="1"/>
    <xf numFmtId="0" fontId="0" fillId="0" borderId="4" xfId="0" applyBorder="1"/>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31" xfId="0" applyBorder="1"/>
    <xf numFmtId="0" fontId="0" fillId="0" borderId="32" xfId="0" applyBorder="1"/>
    <xf numFmtId="0" fontId="3" fillId="0" borderId="0" xfId="0" applyFont="1" applyAlignment="1">
      <alignment wrapText="1"/>
    </xf>
    <xf numFmtId="0" fontId="11" fillId="13" borderId="26" xfId="0" applyFont="1" applyFill="1" applyBorder="1" applyAlignment="1">
      <alignment horizontal="left"/>
    </xf>
    <xf numFmtId="0" fontId="11" fillId="13" borderId="27" xfId="0" applyFont="1" applyFill="1" applyBorder="1" applyAlignment="1">
      <alignment horizontal="left"/>
    </xf>
    <xf numFmtId="0" fontId="19" fillId="0" borderId="0" xfId="0" applyFont="1" applyAlignment="1">
      <alignment horizontal="left" vertical="top" wrapText="1"/>
    </xf>
    <xf numFmtId="0" fontId="0" fillId="0" borderId="17" xfId="0" applyBorder="1" applyAlignment="1">
      <alignment horizontal="left" vertical="top" wrapText="1"/>
    </xf>
    <xf numFmtId="0" fontId="0" fillId="0" borderId="14" xfId="0" applyBorder="1" applyAlignment="1">
      <alignment horizontal="left" vertical="top" wrapText="1"/>
    </xf>
    <xf numFmtId="0" fontId="0" fillId="0" borderId="18" xfId="0" applyBorder="1" applyAlignment="1">
      <alignment horizontal="left" vertical="top" wrapText="1"/>
    </xf>
    <xf numFmtId="0" fontId="0" fillId="0" borderId="16" xfId="0" applyBorder="1" applyAlignment="1">
      <alignment horizontal="left" vertical="top" wrapText="1"/>
    </xf>
    <xf numFmtId="0" fontId="11" fillId="13" borderId="1" xfId="0" applyFont="1" applyFill="1" applyBorder="1" applyAlignment="1">
      <alignment horizontal="left" vertical="top" wrapText="1"/>
    </xf>
    <xf numFmtId="0" fontId="10" fillId="13" borderId="1" xfId="0" applyFont="1" applyFill="1" applyBorder="1" applyAlignment="1">
      <alignment horizontal="left" vertical="top"/>
    </xf>
    <xf numFmtId="0" fontId="17" fillId="0" borderId="6" xfId="0" applyFont="1" applyBorder="1" applyAlignment="1">
      <alignment horizontal="left" vertical="top" wrapText="1"/>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 xfId="0" applyFont="1" applyBorder="1" applyAlignment="1">
      <alignment horizontal="left" vertical="top" wrapText="1"/>
    </xf>
    <xf numFmtId="0" fontId="16"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0" fillId="0" borderId="5" xfId="0" applyFont="1" applyBorder="1" applyAlignment="1">
      <alignment horizontal="left" vertical="top"/>
    </xf>
    <xf numFmtId="0" fontId="10" fillId="0" borderId="7" xfId="0" applyFont="1" applyBorder="1" applyAlignment="1">
      <alignment horizontal="left" vertical="top"/>
    </xf>
    <xf numFmtId="0" fontId="17" fillId="0" borderId="8" xfId="0" applyFont="1" applyBorder="1" applyAlignment="1">
      <alignment horizontal="left" vertical="top" wrapText="1"/>
    </xf>
    <xf numFmtId="0" fontId="10" fillId="0" borderId="0" xfId="0" applyFont="1" applyAlignment="1">
      <alignment horizontal="left" vertical="top"/>
    </xf>
    <xf numFmtId="0" fontId="10" fillId="0" borderId="9" xfId="0" applyFont="1" applyBorder="1" applyAlignment="1">
      <alignment horizontal="left" vertical="top"/>
    </xf>
    <xf numFmtId="0" fontId="10" fillId="0" borderId="8" xfId="0" applyFont="1" applyBorder="1" applyAlignment="1">
      <alignment horizontal="left" vertical="top"/>
    </xf>
    <xf numFmtId="0" fontId="10" fillId="0" borderId="10" xfId="0" applyFont="1" applyBorder="1" applyAlignment="1">
      <alignment horizontal="left" vertical="top"/>
    </xf>
    <xf numFmtId="0" fontId="10" fillId="0" borderId="11" xfId="0" applyFont="1" applyBorder="1" applyAlignment="1">
      <alignment horizontal="left" vertical="top"/>
    </xf>
    <xf numFmtId="0" fontId="10" fillId="0" borderId="12" xfId="0" applyFont="1" applyBorder="1" applyAlignment="1">
      <alignment horizontal="left" vertical="top"/>
    </xf>
    <xf numFmtId="0" fontId="0" fillId="0" borderId="33" xfId="0" applyBorder="1"/>
    <xf numFmtId="0" fontId="0" fillId="0" borderId="34" xfId="0" applyBorder="1"/>
    <xf numFmtId="0" fontId="0" fillId="0" borderId="35" xfId="0" applyBorder="1"/>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16" fillId="0" borderId="5" xfId="0" applyFont="1" applyBorder="1" applyAlignment="1">
      <alignment horizontal="left" vertical="top" wrapText="1"/>
    </xf>
    <xf numFmtId="0" fontId="0" fillId="10" borderId="31" xfId="0" applyFill="1" applyBorder="1"/>
    <xf numFmtId="0" fontId="0" fillId="10" borderId="3" xfId="0" applyFill="1" applyBorder="1"/>
    <xf numFmtId="0" fontId="0" fillId="10" borderId="32" xfId="0" applyFill="1" applyBorder="1"/>
    <xf numFmtId="0" fontId="2" fillId="0" borderId="2" xfId="0" applyFont="1" applyBorder="1"/>
    <xf numFmtId="0" fontId="2" fillId="0" borderId="3" xfId="0" applyFont="1" applyBorder="1"/>
    <xf numFmtId="0" fontId="2" fillId="0" borderId="4" xfId="0" applyFont="1" applyBorder="1"/>
  </cellXfs>
  <cellStyles count="1">
    <cellStyle name="Normal" xfId="0" builtinId="0"/>
  </cellStyles>
  <dxfs count="129">
    <dxf>
      <font>
        <color theme="0"/>
      </font>
      <fill>
        <patternFill>
          <bgColor theme="9" tint="-0.24994659260841701"/>
        </patternFill>
      </fill>
    </dxf>
    <dxf>
      <fill>
        <patternFill>
          <bgColor theme="9" tint="0.79998168889431442"/>
        </patternFill>
      </fill>
    </dxf>
    <dxf>
      <font>
        <color theme="0"/>
      </font>
      <fill>
        <patternFill>
          <bgColor theme="9" tint="-0.24994659260841701"/>
        </patternFill>
      </fill>
    </dxf>
    <dxf>
      <fill>
        <patternFill>
          <bgColor theme="0" tint="-0.14996795556505021"/>
        </patternFill>
      </fill>
    </dxf>
    <dxf>
      <fill>
        <patternFill>
          <bgColor theme="0" tint="-0.14996795556505021"/>
        </patternFill>
      </fill>
    </dxf>
    <dxf>
      <fill>
        <patternFill>
          <bgColor theme="7" tint="0.39994506668294322"/>
        </patternFill>
      </fill>
    </dxf>
    <dxf>
      <font>
        <color theme="0" tint="-0.14996795556505021"/>
      </font>
      <fill>
        <patternFill>
          <bgColor rgb="FFFF0000"/>
        </patternFill>
      </fill>
    </dxf>
    <dxf>
      <font>
        <color theme="0"/>
      </font>
      <fill>
        <patternFill>
          <bgColor theme="9" tint="-0.24994659260841701"/>
        </patternFill>
      </fill>
    </dxf>
    <dxf>
      <fill>
        <patternFill>
          <bgColor theme="9" tint="0.79998168889431442"/>
        </patternFill>
      </fill>
    </dxf>
    <dxf>
      <font>
        <color theme="0"/>
      </font>
      <fill>
        <patternFill>
          <bgColor theme="9" tint="-0.24994659260841701"/>
        </patternFill>
      </fill>
    </dxf>
    <dxf>
      <fill>
        <patternFill>
          <bgColor theme="0" tint="-0.14996795556505021"/>
        </patternFill>
      </fill>
    </dxf>
    <dxf>
      <fill>
        <patternFill>
          <bgColor theme="0" tint="-0.14996795556505021"/>
        </patternFill>
      </fill>
    </dxf>
    <dxf>
      <fill>
        <patternFill>
          <bgColor theme="7" tint="0.39994506668294322"/>
        </patternFill>
      </fill>
    </dxf>
    <dxf>
      <font>
        <color theme="0"/>
      </font>
      <fill>
        <patternFill>
          <bgColor rgb="FFFF0000"/>
        </patternFill>
      </fill>
    </dxf>
    <dxf>
      <font>
        <color theme="0"/>
      </font>
      <fill>
        <patternFill>
          <bgColor theme="9" tint="-0.24994659260841701"/>
        </patternFill>
      </fill>
    </dxf>
    <dxf>
      <fill>
        <patternFill>
          <bgColor theme="9" tint="0.79998168889431442"/>
        </patternFill>
      </fill>
    </dxf>
    <dxf>
      <font>
        <color theme="0"/>
      </font>
      <fill>
        <patternFill>
          <bgColor theme="9" tint="-0.24994659260841701"/>
        </patternFill>
      </fill>
    </dxf>
    <dxf>
      <fill>
        <patternFill>
          <bgColor theme="0" tint="-0.14996795556505021"/>
        </patternFill>
      </fill>
    </dxf>
    <dxf>
      <fill>
        <patternFill>
          <bgColor theme="0" tint="-0.14996795556505021"/>
        </patternFill>
      </fill>
    </dxf>
    <dxf>
      <fill>
        <patternFill>
          <bgColor theme="7" tint="0.39994506668294322"/>
        </patternFill>
      </fill>
    </dxf>
    <dxf>
      <font>
        <color theme="0"/>
      </font>
      <fill>
        <patternFill>
          <bgColor rgb="FFFF0000"/>
        </patternFill>
      </fill>
    </dxf>
    <dxf>
      <fill>
        <patternFill>
          <bgColor theme="7" tint="0.39994506668294322"/>
        </patternFill>
      </fill>
    </dxf>
    <dxf>
      <font>
        <color theme="0"/>
      </font>
      <fill>
        <patternFill>
          <bgColor rgb="FFFF0000"/>
        </patternFill>
      </fill>
    </dxf>
    <dxf>
      <fill>
        <patternFill>
          <bgColor theme="0" tint="-0.14996795556505021"/>
        </patternFill>
      </fill>
    </dxf>
    <dxf>
      <fill>
        <patternFill>
          <bgColor theme="0" tint="-0.14996795556505021"/>
        </patternFill>
      </fill>
    </dxf>
    <dxf>
      <font>
        <color theme="0"/>
      </font>
      <fill>
        <patternFill>
          <bgColor theme="9" tint="-0.24994659260841701"/>
        </patternFill>
      </fill>
    </dxf>
    <dxf>
      <fill>
        <patternFill>
          <bgColor theme="7" tint="0.39994506668294322"/>
        </patternFill>
      </fill>
    </dxf>
    <dxf>
      <fill>
        <patternFill>
          <bgColor theme="9" tint="0.79998168889431442"/>
        </patternFill>
      </fill>
    </dxf>
    <dxf>
      <font>
        <color theme="0" tint="-0.14996795556505021"/>
      </font>
      <fill>
        <patternFill>
          <bgColor rgb="FFFF0000"/>
        </patternFill>
      </fill>
    </dxf>
    <dxf>
      <font>
        <color theme="0"/>
      </font>
      <fill>
        <patternFill>
          <bgColor theme="9" tint="-0.24994659260841701"/>
        </patternFill>
      </fill>
    </dxf>
    <dxf>
      <fill>
        <patternFill>
          <bgColor theme="9" tint="0.79998168889431442"/>
        </patternFill>
      </fill>
    </dxf>
    <dxf>
      <font>
        <color theme="0"/>
      </font>
      <fill>
        <patternFill>
          <bgColor theme="9" tint="-0.24994659260841701"/>
        </patternFill>
      </fill>
    </dxf>
    <dxf>
      <font>
        <color auto="1"/>
      </font>
      <fill>
        <patternFill>
          <bgColor theme="9" tint="0.79998168889431442"/>
        </patternFill>
      </fill>
    </dxf>
    <dxf>
      <fill>
        <patternFill>
          <bgColor theme="9" tint="0.79998168889431442"/>
        </patternFill>
      </fill>
    </dxf>
    <dxf>
      <font>
        <color theme="0"/>
      </font>
      <fill>
        <patternFill>
          <bgColor theme="9" tint="-0.24994659260841701"/>
        </patternFill>
      </fill>
    </dxf>
    <dxf>
      <font>
        <color theme="0"/>
      </font>
      <fill>
        <patternFill>
          <bgColor rgb="FFFF0000"/>
        </patternFill>
      </fill>
    </dxf>
    <dxf>
      <fill>
        <patternFill>
          <bgColor theme="7" tint="0.39994506668294322"/>
        </patternFill>
      </fill>
    </dxf>
    <dxf>
      <fill>
        <patternFill>
          <bgColor theme="0" tint="-0.14996795556505021"/>
        </patternFill>
      </fill>
    </dxf>
    <dxf>
      <font>
        <color theme="0"/>
      </font>
      <fill>
        <patternFill>
          <bgColor theme="9" tint="-0.24994659260841701"/>
        </patternFill>
      </fill>
    </dxf>
    <dxf>
      <fill>
        <patternFill>
          <bgColor theme="0" tint="-0.14996795556505021"/>
        </patternFill>
      </fill>
    </dxf>
    <dxf>
      <font>
        <color theme="0"/>
      </font>
      <fill>
        <patternFill>
          <bgColor theme="9" tint="-0.24994659260841701"/>
        </patternFill>
      </fill>
    </dxf>
    <dxf>
      <fill>
        <patternFill>
          <bgColor theme="9" tint="0.79998168889431442"/>
        </patternFill>
      </fill>
    </dxf>
    <dxf>
      <fill>
        <patternFill>
          <bgColor theme="7" tint="0.39994506668294322"/>
        </patternFill>
      </fill>
    </dxf>
    <dxf>
      <fill>
        <patternFill>
          <bgColor theme="0" tint="-0.14996795556505021"/>
        </patternFill>
      </fill>
    </dxf>
    <dxf>
      <fill>
        <patternFill>
          <bgColor theme="0" tint="-0.14996795556505021"/>
        </patternFill>
      </fill>
    </dxf>
    <dxf>
      <font>
        <color theme="0"/>
      </font>
      <fill>
        <patternFill>
          <bgColor theme="9" tint="-0.24994659260841701"/>
        </patternFill>
      </fill>
    </dxf>
    <dxf>
      <font>
        <color theme="0"/>
      </font>
      <fill>
        <patternFill>
          <bgColor theme="9" tint="-0.24994659260841701"/>
        </patternFill>
      </fill>
    </dxf>
    <dxf>
      <fill>
        <patternFill>
          <bgColor theme="9" tint="0.79998168889431442"/>
        </patternFill>
      </fill>
    </dxf>
    <dxf>
      <font>
        <color theme="0" tint="-0.14996795556505021"/>
      </font>
      <fill>
        <patternFill>
          <bgColor rgb="FFFF0000"/>
        </patternFill>
      </fill>
    </dxf>
    <dxf>
      <fill>
        <patternFill>
          <bgColor theme="7" tint="0.39994506668294322"/>
        </patternFill>
      </fill>
    </dxf>
    <dxf>
      <font>
        <color auto="1"/>
      </font>
      <fill>
        <patternFill>
          <bgColor theme="9" tint="0.79998168889431442"/>
        </patternFill>
      </fill>
    </dxf>
    <dxf>
      <font>
        <color theme="0"/>
      </font>
      <fill>
        <patternFill>
          <bgColor rgb="FFFF0000"/>
        </patternFill>
      </fill>
    </dxf>
    <dxf>
      <font>
        <color theme="0"/>
      </font>
      <fill>
        <patternFill>
          <bgColor theme="9" tint="-0.24994659260841701"/>
        </patternFill>
      </fill>
    </dxf>
    <dxf>
      <fill>
        <patternFill>
          <bgColor theme="9" tint="0.79998168889431442"/>
        </patternFill>
      </fill>
    </dxf>
    <dxf>
      <fill>
        <patternFill>
          <bgColor theme="0" tint="-0.14996795556505021"/>
        </patternFill>
      </fill>
    </dxf>
    <dxf>
      <font>
        <color theme="0"/>
      </font>
      <fill>
        <patternFill>
          <bgColor theme="9" tint="-0.24994659260841701"/>
        </patternFill>
      </fill>
    </dxf>
    <dxf>
      <fill>
        <patternFill>
          <bgColor theme="0" tint="-0.14996795556505021"/>
        </patternFill>
      </fill>
    </dxf>
    <dxf>
      <fill>
        <patternFill>
          <bgColor theme="9" tint="0.79998168889431442"/>
        </patternFill>
      </fill>
    </dxf>
    <dxf>
      <fill>
        <patternFill>
          <bgColor theme="7" tint="0.39994506668294322"/>
        </patternFill>
      </fill>
    </dxf>
    <dxf>
      <font>
        <color theme="0"/>
      </font>
      <fill>
        <patternFill>
          <bgColor rgb="FFFF0000"/>
        </patternFill>
      </fill>
    </dxf>
    <dxf>
      <font>
        <color theme="0"/>
      </font>
      <fill>
        <patternFill>
          <bgColor theme="9" tint="-0.24994659260841701"/>
        </patternFill>
      </fill>
    </dxf>
    <dxf>
      <font>
        <color theme="0"/>
      </font>
      <fill>
        <patternFill>
          <bgColor rgb="FFFF0000"/>
        </patternFill>
      </fill>
    </dxf>
    <dxf>
      <font>
        <color theme="0"/>
      </font>
      <fill>
        <patternFill>
          <bgColor rgb="FFFF0000"/>
        </patternFill>
      </fill>
    </dxf>
    <dxf>
      <fill>
        <patternFill>
          <bgColor theme="7" tint="0.39994506668294322"/>
        </patternFill>
      </fill>
    </dxf>
    <dxf>
      <fill>
        <patternFill>
          <bgColor theme="0" tint="-0.14996795556505021"/>
        </patternFill>
      </fill>
    </dxf>
    <dxf>
      <font>
        <color theme="0"/>
      </font>
      <fill>
        <patternFill>
          <bgColor theme="9" tint="-0.24994659260841701"/>
        </patternFill>
      </fill>
    </dxf>
    <dxf>
      <fill>
        <patternFill>
          <bgColor theme="0" tint="-0.14996795556505021"/>
        </patternFill>
      </fill>
    </dxf>
    <dxf>
      <fill>
        <patternFill>
          <bgColor theme="9" tint="0.79998168889431442"/>
        </patternFill>
      </fill>
    </dxf>
    <dxf>
      <font>
        <color theme="0"/>
      </font>
      <fill>
        <patternFill>
          <bgColor theme="9" tint="-0.24994659260841701"/>
        </patternFill>
      </fill>
    </dxf>
    <dxf>
      <font>
        <color theme="0"/>
      </font>
      <fill>
        <patternFill>
          <bgColor rgb="FFFF0000"/>
        </patternFill>
      </fill>
    </dxf>
    <dxf>
      <font>
        <color auto="1"/>
      </font>
      <fill>
        <patternFill>
          <bgColor theme="9" tint="0.79998168889431442"/>
        </patternFill>
      </fill>
    </dxf>
    <dxf>
      <fill>
        <patternFill>
          <bgColor theme="9" tint="0.79998168889431442"/>
        </patternFill>
      </fill>
    </dxf>
    <dxf>
      <font>
        <color theme="0"/>
      </font>
      <fill>
        <patternFill>
          <bgColor theme="9" tint="-0.24994659260841701"/>
        </patternFill>
      </fill>
    </dxf>
    <dxf>
      <font>
        <color theme="0"/>
      </font>
      <fill>
        <patternFill>
          <bgColor theme="9" tint="-0.24994659260841701"/>
        </patternFill>
      </fill>
    </dxf>
    <dxf>
      <fill>
        <patternFill>
          <bgColor theme="7" tint="0.39994506668294322"/>
        </patternFill>
      </fill>
    </dxf>
    <dxf>
      <font>
        <color theme="0" tint="-0.14996795556505021"/>
      </font>
      <fill>
        <patternFill>
          <bgColor rgb="FFFF0000"/>
        </patternFill>
      </fill>
    </dxf>
    <dxf>
      <fill>
        <patternFill>
          <bgColor theme="7" tint="0.39994506668294322"/>
        </patternFill>
      </fill>
    </dxf>
    <dxf>
      <fill>
        <patternFill>
          <bgColor theme="0" tint="-0.14996795556505021"/>
        </patternFill>
      </fill>
    </dxf>
    <dxf>
      <fill>
        <patternFill>
          <bgColor theme="9" tint="0.79998168889431442"/>
        </patternFill>
      </fill>
    </dxf>
    <dxf>
      <font>
        <color theme="0"/>
      </font>
      <fill>
        <patternFill>
          <bgColor theme="9" tint="-0.24994659260841701"/>
        </patternFill>
      </fill>
    </dxf>
    <dxf>
      <fill>
        <patternFill>
          <bgColor theme="0" tint="-0.14996795556505021"/>
        </patternFill>
      </fill>
    </dxf>
    <dxf>
      <font>
        <color theme="0"/>
      </font>
      <fill>
        <patternFill>
          <bgColor theme="9" tint="-0.2499465926084170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7" tint="0.39994506668294322"/>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rgb="FFFF0000"/>
        </patternFill>
      </fill>
    </dxf>
    <dxf>
      <font>
        <color auto="1"/>
      </font>
      <fill>
        <patternFill>
          <bgColor theme="9" tint="0.79998168889431442"/>
        </patternFill>
      </fill>
    </dxf>
    <dxf>
      <fill>
        <patternFill>
          <bgColor theme="9" tint="0.79998168889431442"/>
        </patternFill>
      </fill>
    </dxf>
    <dxf>
      <font>
        <color theme="0"/>
      </font>
      <fill>
        <patternFill>
          <bgColor theme="9" tint="-0.24994659260841701"/>
        </patternFill>
      </fill>
    </dxf>
    <dxf>
      <font>
        <color theme="0"/>
      </font>
      <fill>
        <patternFill>
          <bgColor rgb="FFFF0000"/>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ont>
        <color theme="0"/>
      </font>
      <fill>
        <patternFill>
          <bgColor theme="9" tint="-0.24994659260841701"/>
        </patternFill>
      </fill>
    </dxf>
    <dxf>
      <fill>
        <patternFill>
          <bgColor theme="9" tint="0.79998168889431442"/>
        </patternFill>
      </fill>
    </dxf>
    <dxf>
      <font>
        <color auto="1"/>
      </font>
      <fill>
        <patternFill>
          <bgColor theme="9" tint="0.79998168889431442"/>
        </patternFill>
      </fill>
    </dxf>
    <dxf>
      <font>
        <color theme="0"/>
      </font>
      <fill>
        <patternFill>
          <bgColor rgb="FFFF0000"/>
        </patternFill>
      </fill>
    </dxf>
    <dxf>
      <font>
        <color theme="0"/>
      </font>
      <fill>
        <patternFill>
          <bgColor theme="9" tint="-0.24994659260841701"/>
        </patternFill>
      </fill>
    </dxf>
    <dxf>
      <font>
        <color auto="1"/>
      </font>
      <fill>
        <patternFill>
          <bgColor theme="9" tint="0.79998168889431442"/>
        </patternFill>
      </fill>
    </dxf>
    <dxf>
      <font>
        <color theme="0"/>
      </font>
      <fill>
        <patternFill>
          <bgColor rgb="FFFF0000"/>
        </patternFill>
      </fill>
    </dxf>
    <dxf>
      <fill>
        <patternFill>
          <bgColor theme="9" tint="0.79998168889431442"/>
        </patternFill>
      </fill>
    </dxf>
    <dxf>
      <font>
        <color theme="0"/>
      </font>
      <fill>
        <patternFill>
          <bgColor theme="9" tint="-0.24994659260841701"/>
        </patternFill>
      </fill>
    </dxf>
    <dxf>
      <fill>
        <patternFill>
          <bgColor theme="9" tint="0.79998168889431442"/>
        </patternFill>
      </fill>
    </dxf>
    <dxf>
      <font>
        <color theme="0"/>
      </font>
      <fill>
        <patternFill>
          <bgColor theme="9" tint="-0.24994659260841701"/>
        </patternFill>
      </fill>
    </dxf>
    <dxf>
      <font>
        <color auto="1"/>
      </font>
      <fill>
        <patternFill>
          <bgColor theme="9" tint="0.79998168889431442"/>
        </patternFill>
      </fill>
    </dxf>
    <dxf>
      <fill>
        <patternFill>
          <bgColor theme="9" tint="0.79998168889431442"/>
        </patternFill>
      </fill>
    </dxf>
    <dxf>
      <font>
        <color theme="0"/>
      </font>
      <fill>
        <patternFill>
          <bgColor theme="9" tint="-0.24994659260841701"/>
        </patternFill>
      </fill>
    </dxf>
    <dxf>
      <fill>
        <patternFill>
          <bgColor theme="9" tint="0.79998168889431442"/>
        </patternFill>
      </fill>
    </dxf>
    <dxf>
      <font>
        <color theme="0"/>
      </font>
      <fill>
        <patternFill>
          <bgColor rgb="FFFF0000"/>
        </patternFill>
      </fill>
    </dxf>
    <dxf>
      <fill>
        <patternFill>
          <bgColor theme="7" tint="0.39994506668294322"/>
        </patternFill>
      </fill>
    </dxf>
    <dxf>
      <font>
        <color theme="0"/>
      </font>
      <fill>
        <patternFill>
          <bgColor theme="9" tint="-0.24994659260841701"/>
        </patternFill>
      </fill>
    </dxf>
    <dxf>
      <fill>
        <patternFill>
          <bgColor theme="9" tint="0.79998168889431442"/>
        </patternFill>
      </fill>
    </dxf>
    <dxf>
      <font>
        <color auto="1"/>
      </font>
      <fill>
        <patternFill>
          <bgColor theme="9" tint="0.79998168889431442"/>
        </patternFill>
      </fill>
    </dxf>
    <dxf>
      <font>
        <color theme="0"/>
      </font>
      <fill>
        <patternFill>
          <bgColor rgb="FFFF0000"/>
        </patternFill>
      </fill>
    </dxf>
    <dxf>
      <font>
        <color theme="0" tint="-0.14996795556505021"/>
      </font>
      <fill>
        <patternFill>
          <bgColor rgb="FFFF0000"/>
        </patternFill>
      </fill>
    </dxf>
    <dxf>
      <fill>
        <patternFill>
          <bgColor theme="7" tint="0.39994506668294322"/>
        </patternFill>
      </fill>
    </dxf>
    <dxf>
      <fill>
        <patternFill>
          <bgColor theme="0" tint="-0.14996795556505021"/>
        </patternFill>
      </fill>
    </dxf>
    <dxf>
      <fill>
        <patternFill>
          <bgColor theme="0" tint="-0.14996795556505021"/>
        </patternFill>
      </fill>
    </dxf>
    <dxf>
      <font>
        <color theme="0"/>
      </font>
      <fill>
        <patternFill>
          <bgColor theme="9" tint="-0.24994659260841701"/>
        </patternFill>
      </fill>
    </dxf>
    <dxf>
      <fill>
        <patternFill>
          <bgColor theme="0" tint="-0.14996795556505021"/>
        </patternFill>
      </fill>
    </dxf>
    <dxf>
      <fill>
        <patternFill>
          <bgColor theme="7" tint="0.39994506668294322"/>
        </patternFill>
      </fill>
    </dxf>
    <dxf>
      <font>
        <color theme="0" tint="-0.14996795556505021"/>
      </font>
      <fill>
        <patternFill>
          <bgColor rgb="FFFF0000"/>
        </patternFill>
      </fill>
    </dxf>
    <dxf>
      <fill>
        <patternFill>
          <bgColor theme="0" tint="-0.14996795556505021"/>
        </patternFill>
      </fill>
    </dxf>
    <dxf>
      <font>
        <color theme="0"/>
      </font>
      <fill>
        <patternFill>
          <bgColor theme="9" tint="-0.24994659260841701"/>
        </patternFill>
      </fill>
    </dxf>
    <dxf>
      <fill>
        <patternFill>
          <bgColor theme="9" tint="0.79998168889431442"/>
        </patternFill>
      </fill>
    </dxf>
    <dxf>
      <font>
        <color theme="0"/>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ocumenttasks/documenttask1.xml><?xml version="1.0" encoding="utf-8"?>
<Tasks xmlns="http://schemas.microsoft.com/office/tasks/2019/documenttasks">
  <Task id="{3FA0735E-9D4F-47D2-9700-9D20AB030751}">
    <Anchor>
      <Comment id="{67DEF6FA-FE72-49D0-BD55-EF7999314832}"/>
    </Anchor>
    <History>
      <Event time="2025-12-24T12:59:52.67" id="{A5B06C1E-97E3-4B8C-9FB7-6778FF2BB0B4}">
        <Attribution userId="S::Ellie.Nathan@threerivers.gov.uk::47ea8378-0ff0-4818-9db6-7229eab1479c" userName="Ellie Nathan" userProvider="AD"/>
        <Anchor>
          <Comment id="{67DEF6FA-FE72-49D0-BD55-EF7999314832}"/>
        </Anchor>
        <Create/>
      </Event>
      <Event time="2025-12-24T12:59:52.67" id="{AF56A62E-1498-42A5-8B45-795126920590}">
        <Attribution userId="S::Ellie.Nathan@threerivers.gov.uk::47ea8378-0ff0-4818-9db6-7229eab1479c" userName="Ellie Nathan" userProvider="AD"/>
        <Anchor>
          <Comment id="{67DEF6FA-FE72-49D0-BD55-EF7999314832}"/>
        </Anchor>
        <Assign userId="S::Jess.Hodges@threerivers.gov.uk::9d966056-8107-4a09-9a6e-88eb9dd22842" userName="Jess Hodges" userProvider="AD"/>
      </Event>
      <Event time="2025-12-24T12:59:52.67" id="{8B1F960F-5400-4337-9644-223FC564F931}">
        <Attribution userId="S::Ellie.Nathan@threerivers.gov.uk::47ea8378-0ff0-4818-9db6-7229eab1479c" userName="Ellie Nathan" userProvider="AD"/>
        <Anchor>
          <Comment id="{67DEF6FA-FE72-49D0-BD55-EF7999314832}"/>
        </Anchor>
        <SetTitle title="@Jess Hodges please feel free to edit the Biodiversity questions as you see fit, to help you evidence the council's action on its Biodiversity Duty. Thank you in advance!"/>
      </Event>
    </History>
  </Task>
  <Task id="{664893B8-1262-4DD5-B998-9D5000DB58FD}">
    <Anchor>
      <Comment id="{58956E8E-E4A8-48E1-B0F2-1B87B7C837C5}"/>
    </Anchor>
    <History>
      <Event time="2025-12-17T15:50:23.23" id="{93B2C79C-7154-45C2-9526-455D8BF0DAC8}">
        <Attribution userId="S::joanna.hewitson@threerivers.gov.uk::93557fd6-e5b1-41be-ba26-ef9adff7e95d" userName="Joanna Hewitson" userProvider="AD"/>
        <Anchor>
          <Comment id="{58956E8E-E4A8-48E1-B0F2-1B87B7C837C5}"/>
        </Anchor>
        <Create/>
      </Event>
      <Event time="2025-12-17T15:50:23.23" id="{870DC45B-EE66-49F6-9CD8-56DAA49FD84B}">
        <Attribution userId="S::joanna.hewitson@threerivers.gov.uk::93557fd6-e5b1-41be-ba26-ef9adff7e95d" userName="Joanna Hewitson" userProvider="AD"/>
        <Anchor>
          <Comment id="{58956E8E-E4A8-48E1-B0F2-1B87B7C837C5}"/>
        </Anchor>
        <Assign userId="S::Jess.Hodges@threerivers.gov.uk::9d966056-8107-4a09-9a6e-88eb9dd22842" userName="Jess Hodges" userProvider="AD"/>
      </Event>
      <Event time="2025-12-17T15:50:23.23" id="{A734EF05-AF14-4EA8-9DCD-E4159BFB5454}">
        <Attribution userId="S::joanna.hewitson@threerivers.gov.uk::93557fd6-e5b1-41be-ba26-ef9adff7e95d" userName="Joanna Hewitson" userProvider="AD"/>
        <Anchor>
          <Comment id="{58956E8E-E4A8-48E1-B0F2-1B87B7C837C5}"/>
        </Anchor>
        <SetTitle title="@Jess Hodges thank you for your time this morning, please see file in teams for editing. Columns EFG will be removed, so if you need to use a column for explanation please do "/>
      </Event>
    </History>
  </Task>
</Task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-1</xdr:colOff>
      <xdr:row>1</xdr:row>
      <xdr:rowOff>0</xdr:rowOff>
    </xdr:from>
    <xdr:to>
      <xdr:col>13</xdr:col>
      <xdr:colOff>202405</xdr:colOff>
      <xdr:row>7</xdr:row>
      <xdr:rowOff>50392</xdr:rowOff>
    </xdr:to>
    <xdr:pic>
      <xdr:nvPicPr>
        <xdr:cNvPr id="4" name="Picture 3">
          <a:extLst>
            <a:ext uri="{FF2B5EF4-FFF2-40B4-BE49-F238E27FC236}">
              <a16:creationId xmlns:a16="http://schemas.microsoft.com/office/drawing/2014/main" id="{193826E4-3A05-4C38-BD83-F0E18394C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 y="190500"/>
          <a:ext cx="2571749" cy="1324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13</xdr:col>
      <xdr:colOff>211027</xdr:colOff>
      <xdr:row>10</xdr:row>
      <xdr:rowOff>71797</xdr:rowOff>
    </xdr:to>
    <xdr:pic>
      <xdr:nvPicPr>
        <xdr:cNvPr id="7" name="Picture 6">
          <a:extLst>
            <a:ext uri="{FF2B5EF4-FFF2-40B4-BE49-F238E27FC236}">
              <a16:creationId xmlns:a16="http://schemas.microsoft.com/office/drawing/2014/main" id="{C57059A7-D549-42BF-BB2D-88B0A3410A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10563" y="1464469"/>
          <a:ext cx="2580370" cy="64329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ess Hodges" id="{846D373A-3A1D-4D83-916B-DDE167E040D2}" userId="Jess.Hodges@threerivers.gov.uk" providerId="PeoplePicker"/>
  <person displayName="Ellie Nathan" id="{A8E6D43E-9683-4C4A-BF28-4ACB9832B2D0}" userId="S::ellie.nathan@threerivers.gov.uk::47ea8378-0ff0-4818-9db6-7229eab1479c" providerId="AD"/>
  <person displayName="Joanna Hewitson" id="{2A57C312-8697-4429-99A4-984276EF716A}" userId="S::Joanna.Hewitson@ThreeRivers.gov.uk::93557fd6-e5b1-41be-ba26-ef9adff7e95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5" dT="2025-12-17T15:50:23.23" personId="{2A57C312-8697-4429-99A4-984276EF716A}" id="{58956E8E-E4A8-48E1-B0F2-1B87B7C837C5}">
    <text xml:space="preserve">@Jess Hodges thank you for your time this morning, please see file in teams for editing. Columns EFG will be removed, so if you need to use a column for explanation please do </text>
    <mentions>
      <mention mentionpersonId="{846D373A-3A1D-4D83-916B-DDE167E040D2}" mentionId="{3EB2C330-0A06-4848-A8C9-496ED35295A3}" startIndex="0" length="12"/>
    </mentions>
  </threadedComment>
  <threadedComment ref="E47" dT="2025-12-24T12:59:43.84" personId="{A8E6D43E-9683-4C4A-BF28-4ACB9832B2D0}" id="{67DEF6FA-FE72-49D0-BD55-EF7999314832}">
    <text>@Jess Hodges please feel free to edit the Biodiversity questions as you see fit, to help you evidence the council's action on its Biodiversity Duty. Thank you in advance!</text>
    <mentions>
      <mention mentionpersonId="{846D373A-3A1D-4D83-916B-DDE167E040D2}" mentionId="{C7ECC0A8-EE93-49D4-A1C4-F5BF2589E40C}" startIndex="0" length="1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9"/>
  <sheetViews>
    <sheetView showGridLines="0" tabSelected="1" topLeftCell="A15" zoomScale="80" zoomScaleNormal="80" workbookViewId="0">
      <selection activeCell="N12" sqref="N12"/>
    </sheetView>
  </sheetViews>
  <sheetFormatPr defaultRowHeight="15.5" x14ac:dyDescent="0.35"/>
  <cols>
    <col min="1" max="1" width="3.3046875" customWidth="1"/>
    <col min="2" max="2" width="8.765625" hidden="1" customWidth="1"/>
    <col min="3" max="3" width="16.765625" customWidth="1"/>
    <col min="4" max="4" width="23.4609375" customWidth="1"/>
    <col min="13" max="13" width="9.84375" bestFit="1" customWidth="1"/>
  </cols>
  <sheetData>
    <row r="2" spans="1:14" s="36" customFormat="1" ht="25" x14ac:dyDescent="0.5">
      <c r="A2" s="106"/>
      <c r="B2" s="106"/>
      <c r="C2" s="106" t="s">
        <v>0</v>
      </c>
      <c r="D2" s="106"/>
      <c r="E2" s="106"/>
      <c r="F2" s="106"/>
      <c r="G2" s="106"/>
      <c r="H2" s="106"/>
      <c r="I2" s="106"/>
      <c r="J2" s="106"/>
      <c r="K2" s="106"/>
      <c r="L2" s="106"/>
      <c r="M2" s="106"/>
      <c r="N2" s="106"/>
    </row>
    <row r="3" spans="1:14" x14ac:dyDescent="0.35">
      <c r="C3" s="108" t="s">
        <v>87</v>
      </c>
      <c r="D3" s="108"/>
      <c r="E3" s="108"/>
      <c r="F3" s="108"/>
      <c r="G3" s="108"/>
      <c r="H3" s="108"/>
      <c r="I3" s="108"/>
      <c r="J3" s="108"/>
    </row>
    <row r="4" spans="1:14" x14ac:dyDescent="0.35">
      <c r="C4" s="108"/>
      <c r="D4" s="108"/>
      <c r="E4" s="108"/>
      <c r="F4" s="108"/>
      <c r="G4" s="108"/>
      <c r="H4" s="108"/>
      <c r="I4" s="108"/>
      <c r="J4" s="108"/>
    </row>
    <row r="5" spans="1:14" x14ac:dyDescent="0.35">
      <c r="C5" s="108"/>
      <c r="D5" s="108"/>
      <c r="E5" s="108"/>
      <c r="F5" s="108"/>
      <c r="G5" s="108"/>
      <c r="H5" s="108"/>
      <c r="I5" s="108"/>
      <c r="J5" s="108"/>
    </row>
    <row r="6" spans="1:14" x14ac:dyDescent="0.35">
      <c r="C6" s="108"/>
      <c r="D6" s="108"/>
      <c r="E6" s="108"/>
      <c r="F6" s="108"/>
      <c r="G6" s="108"/>
      <c r="H6" s="108"/>
      <c r="I6" s="108"/>
      <c r="J6" s="108"/>
    </row>
    <row r="7" spans="1:14" x14ac:dyDescent="0.35">
      <c r="C7" s="108"/>
      <c r="D7" s="108"/>
      <c r="E7" s="108"/>
      <c r="F7" s="108"/>
      <c r="G7" s="108"/>
      <c r="H7" s="108"/>
      <c r="I7" s="108"/>
      <c r="J7" s="108"/>
    </row>
    <row r="8" spans="1:14" x14ac:dyDescent="0.35">
      <c r="C8" s="108"/>
      <c r="D8" s="108"/>
      <c r="E8" s="108"/>
      <c r="F8" s="108"/>
      <c r="G8" s="108"/>
      <c r="H8" s="108"/>
      <c r="I8" s="108"/>
      <c r="J8" s="108"/>
    </row>
    <row r="9" spans="1:14" x14ac:dyDescent="0.35">
      <c r="C9" s="108"/>
      <c r="D9" s="108"/>
      <c r="E9" s="108"/>
      <c r="F9" s="108"/>
      <c r="G9" s="108"/>
      <c r="H9" s="108"/>
      <c r="I9" s="108"/>
      <c r="J9" s="108"/>
    </row>
    <row r="10" spans="1:14" x14ac:dyDescent="0.35">
      <c r="C10" s="108"/>
      <c r="D10" s="108"/>
      <c r="E10" s="108"/>
      <c r="F10" s="108"/>
      <c r="G10" s="108"/>
      <c r="H10" s="108"/>
      <c r="I10" s="108"/>
      <c r="J10" s="108"/>
    </row>
    <row r="11" spans="1:14" x14ac:dyDescent="0.35">
      <c r="C11" s="108"/>
      <c r="D11" s="108"/>
      <c r="E11" s="108"/>
      <c r="F11" s="108"/>
      <c r="G11" s="108"/>
      <c r="H11" s="108"/>
      <c r="I11" s="108"/>
      <c r="J11" s="108"/>
    </row>
    <row r="12" spans="1:14" x14ac:dyDescent="0.35">
      <c r="C12" s="108"/>
      <c r="D12" s="108"/>
      <c r="E12" s="108"/>
      <c r="F12" s="108"/>
      <c r="G12" s="108"/>
      <c r="H12" s="108"/>
      <c r="I12" s="108"/>
      <c r="J12" s="108"/>
    </row>
    <row r="13" spans="1:14" x14ac:dyDescent="0.35">
      <c r="C13" s="108"/>
      <c r="D13" s="108"/>
      <c r="E13" s="108"/>
      <c r="F13" s="108"/>
      <c r="G13" s="108"/>
      <c r="H13" s="108"/>
      <c r="I13" s="108"/>
      <c r="J13" s="108"/>
    </row>
    <row r="14" spans="1:14" x14ac:dyDescent="0.35">
      <c r="C14" s="108"/>
      <c r="D14" s="108"/>
      <c r="E14" s="108"/>
      <c r="F14" s="108"/>
      <c r="G14" s="108"/>
      <c r="H14" s="108"/>
      <c r="I14" s="108"/>
      <c r="J14" s="108"/>
    </row>
    <row r="15" spans="1:14" x14ac:dyDescent="0.35">
      <c r="C15" s="108"/>
      <c r="D15" s="108"/>
      <c r="E15" s="108"/>
      <c r="F15" s="108"/>
      <c r="G15" s="108"/>
      <c r="H15" s="108"/>
      <c r="I15" s="108"/>
      <c r="J15" s="108"/>
    </row>
    <row r="16" spans="1:14" x14ac:dyDescent="0.35">
      <c r="C16" s="108"/>
      <c r="D16" s="108"/>
      <c r="E16" s="108"/>
      <c r="F16" s="108"/>
      <c r="G16" s="108"/>
      <c r="H16" s="108"/>
      <c r="I16" s="108"/>
      <c r="J16" s="108"/>
    </row>
    <row r="17" spans="3:14" x14ac:dyDescent="0.35">
      <c r="C17" s="108"/>
      <c r="D17" s="108"/>
      <c r="E17" s="108"/>
      <c r="F17" s="108"/>
      <c r="G17" s="108"/>
      <c r="H17" s="108"/>
      <c r="I17" s="108"/>
      <c r="J17" s="108"/>
    </row>
    <row r="18" spans="3:14" ht="15.5" customHeight="1" x14ac:dyDescent="0.35">
      <c r="C18" s="108"/>
      <c r="D18" s="108"/>
      <c r="E18" s="108"/>
      <c r="F18" s="108"/>
      <c r="G18" s="108"/>
      <c r="H18" s="108"/>
      <c r="I18" s="108"/>
      <c r="J18" s="108"/>
    </row>
    <row r="19" spans="3:14" x14ac:dyDescent="0.35">
      <c r="C19" s="18" t="s">
        <v>1</v>
      </c>
      <c r="D19" s="112" t="s">
        <v>2</v>
      </c>
      <c r="E19" s="113"/>
      <c r="F19" s="113"/>
      <c r="G19" s="113"/>
      <c r="H19" s="113"/>
      <c r="I19" s="113"/>
      <c r="J19" s="113"/>
      <c r="K19" s="113"/>
      <c r="L19" s="113"/>
      <c r="M19" s="113"/>
      <c r="N19" s="114"/>
    </row>
    <row r="20" spans="3:14" x14ac:dyDescent="0.35">
      <c r="C20" s="19" t="s">
        <v>3</v>
      </c>
      <c r="D20" s="109" t="s">
        <v>4</v>
      </c>
      <c r="E20" s="110"/>
      <c r="F20" s="110"/>
      <c r="G20" s="110"/>
      <c r="H20" s="110"/>
      <c r="I20" s="110"/>
      <c r="J20" s="110"/>
      <c r="K20" s="110"/>
      <c r="L20" s="110"/>
      <c r="M20" s="110"/>
      <c r="N20" s="111"/>
    </row>
    <row r="21" spans="3:14" x14ac:dyDescent="0.35">
      <c r="C21" s="20" t="s">
        <v>5</v>
      </c>
      <c r="D21" s="109" t="s">
        <v>6</v>
      </c>
      <c r="E21" s="110"/>
      <c r="F21" s="110"/>
      <c r="G21" s="110"/>
      <c r="H21" s="110"/>
      <c r="I21" s="110"/>
      <c r="J21" s="110"/>
      <c r="K21" s="110"/>
      <c r="L21" s="110"/>
      <c r="M21" s="110"/>
      <c r="N21" s="111"/>
    </row>
    <row r="22" spans="3:14" x14ac:dyDescent="0.35">
      <c r="C22" s="21" t="s">
        <v>7</v>
      </c>
      <c r="D22" s="109" t="s">
        <v>8</v>
      </c>
      <c r="E22" s="110"/>
      <c r="F22" s="110"/>
      <c r="G22" s="110"/>
      <c r="H22" s="110"/>
      <c r="I22" s="110"/>
      <c r="J22" s="110"/>
      <c r="K22" s="110"/>
      <c r="L22" s="110"/>
      <c r="M22" s="110"/>
      <c r="N22" s="111"/>
    </row>
    <row r="23" spans="3:14" x14ac:dyDescent="0.35">
      <c r="C23" s="22" t="s">
        <v>9</v>
      </c>
      <c r="D23" s="109" t="s">
        <v>10</v>
      </c>
      <c r="E23" s="110"/>
      <c r="F23" s="110"/>
      <c r="G23" s="110"/>
      <c r="H23" s="110"/>
      <c r="I23" s="110"/>
      <c r="J23" s="110"/>
      <c r="K23" s="110"/>
      <c r="L23" s="110"/>
      <c r="M23" s="110"/>
      <c r="N23" s="111"/>
    </row>
    <row r="24" spans="3:14" x14ac:dyDescent="0.35">
      <c r="C24" s="23" t="s">
        <v>11</v>
      </c>
      <c r="D24" s="109" t="s">
        <v>12</v>
      </c>
      <c r="E24" s="110"/>
      <c r="F24" s="110"/>
      <c r="G24" s="110"/>
      <c r="H24" s="110"/>
      <c r="I24" s="110"/>
      <c r="J24" s="110"/>
      <c r="K24" s="110"/>
      <c r="L24" s="110"/>
      <c r="M24" s="110"/>
      <c r="N24" s="111"/>
    </row>
    <row r="25" spans="3:14" ht="15" customHeight="1" x14ac:dyDescent="0.35">
      <c r="C25" s="107" t="s">
        <v>13</v>
      </c>
      <c r="D25" s="107"/>
      <c r="E25" s="107"/>
      <c r="F25" s="107"/>
      <c r="G25" s="107"/>
      <c r="H25" s="107"/>
      <c r="I25" s="107"/>
      <c r="J25" s="107"/>
    </row>
    <row r="26" spans="3:14" x14ac:dyDescent="0.35">
      <c r="C26" s="108"/>
      <c r="D26" s="108"/>
      <c r="E26" s="108"/>
      <c r="F26" s="108"/>
      <c r="G26" s="108"/>
      <c r="H26" s="108"/>
      <c r="I26" s="108"/>
      <c r="J26" s="108"/>
    </row>
    <row r="27" spans="3:14" x14ac:dyDescent="0.35">
      <c r="C27" s="108"/>
      <c r="D27" s="108"/>
      <c r="E27" s="108"/>
      <c r="F27" s="108"/>
      <c r="G27" s="108"/>
      <c r="H27" s="108"/>
      <c r="I27" s="108"/>
      <c r="J27" s="108"/>
    </row>
    <row r="28" spans="3:14" x14ac:dyDescent="0.35">
      <c r="C28" s="108"/>
      <c r="D28" s="108"/>
      <c r="E28" s="108"/>
      <c r="F28" s="108"/>
      <c r="G28" s="108"/>
      <c r="H28" s="108"/>
      <c r="I28" s="108"/>
      <c r="J28" s="108"/>
    </row>
    <row r="29" spans="3:14" x14ac:dyDescent="0.35">
      <c r="C29" s="108"/>
      <c r="D29" s="108"/>
      <c r="E29" s="108"/>
      <c r="F29" s="108"/>
      <c r="G29" s="108"/>
      <c r="H29" s="108"/>
      <c r="I29" s="108"/>
      <c r="J29" s="108"/>
    </row>
    <row r="30" spans="3:14" x14ac:dyDescent="0.35">
      <c r="C30" s="108"/>
      <c r="D30" s="108"/>
      <c r="E30" s="108"/>
      <c r="F30" s="108"/>
      <c r="G30" s="108"/>
      <c r="H30" s="108"/>
      <c r="I30" s="108"/>
      <c r="J30" s="108"/>
    </row>
    <row r="31" spans="3:14" x14ac:dyDescent="0.35">
      <c r="C31" s="108"/>
      <c r="D31" s="108"/>
      <c r="E31" s="108"/>
      <c r="F31" s="108"/>
      <c r="G31" s="108"/>
      <c r="H31" s="108"/>
      <c r="I31" s="108"/>
      <c r="J31" s="108"/>
    </row>
    <row r="32" spans="3:14" x14ac:dyDescent="0.35">
      <c r="C32" s="108"/>
      <c r="D32" s="108"/>
      <c r="E32" s="108"/>
      <c r="F32" s="108"/>
      <c r="G32" s="108"/>
      <c r="H32" s="108"/>
      <c r="I32" s="108"/>
      <c r="J32" s="108"/>
    </row>
    <row r="33" spans="3:10" x14ac:dyDescent="0.35">
      <c r="C33" s="108"/>
      <c r="D33" s="108"/>
      <c r="E33" s="108"/>
      <c r="F33" s="108"/>
      <c r="G33" s="108"/>
      <c r="H33" s="108"/>
      <c r="I33" s="108"/>
      <c r="J33" s="108"/>
    </row>
    <row r="34" spans="3:10" x14ac:dyDescent="0.35">
      <c r="C34" s="108"/>
      <c r="D34" s="108"/>
      <c r="E34" s="108"/>
      <c r="F34" s="108"/>
      <c r="G34" s="108"/>
      <c r="H34" s="108"/>
      <c r="I34" s="108"/>
      <c r="J34" s="108"/>
    </row>
    <row r="35" spans="3:10" ht="31.9" customHeight="1" x14ac:dyDescent="0.35">
      <c r="C35" s="108"/>
      <c r="D35" s="108"/>
      <c r="E35" s="108"/>
      <c r="F35" s="108"/>
      <c r="G35" s="108"/>
      <c r="H35" s="108"/>
      <c r="I35" s="108"/>
      <c r="J35" s="108"/>
    </row>
    <row r="36" spans="3:10" ht="21" customHeight="1" x14ac:dyDescent="0.35">
      <c r="C36" s="42" t="s">
        <v>14</v>
      </c>
    </row>
    <row r="37" spans="3:10" x14ac:dyDescent="0.35">
      <c r="C37" s="1" t="s">
        <v>15</v>
      </c>
      <c r="D37" s="1" t="s">
        <v>16</v>
      </c>
    </row>
    <row r="38" spans="3:10" x14ac:dyDescent="0.35">
      <c r="C38" s="31" t="s">
        <v>17</v>
      </c>
      <c r="D38" s="30">
        <v>46021</v>
      </c>
    </row>
    <row r="39" spans="3:10" x14ac:dyDescent="0.35">
      <c r="C39" s="37"/>
      <c r="D39" s="30"/>
    </row>
  </sheetData>
  <mergeCells count="11">
    <mergeCell ref="A2:B2"/>
    <mergeCell ref="K2:N2"/>
    <mergeCell ref="C25:J35"/>
    <mergeCell ref="D23:N23"/>
    <mergeCell ref="D24:N24"/>
    <mergeCell ref="C3:J18"/>
    <mergeCell ref="C2:J2"/>
    <mergeCell ref="D19:N19"/>
    <mergeCell ref="D20:N20"/>
    <mergeCell ref="D21:N21"/>
    <mergeCell ref="D22:N22"/>
  </mergeCells>
  <phoneticPr fontId="8" type="noConversion"/>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4"/>
  <sheetViews>
    <sheetView showGridLines="0" zoomScale="70" zoomScaleNormal="70" workbookViewId="0">
      <pane ySplit="7" topLeftCell="A60" activePane="bottomLeft" state="frozen"/>
      <selection pane="bottomLeft" activeCell="E71" sqref="E71"/>
    </sheetView>
  </sheetViews>
  <sheetFormatPr defaultRowHeight="15.5" x14ac:dyDescent="0.35"/>
  <cols>
    <col min="1" max="1" width="3.765625" style="47" customWidth="1"/>
    <col min="2" max="2" width="63.84375" style="2" customWidth="1"/>
    <col min="3" max="3" width="40.3046875" customWidth="1"/>
    <col min="4" max="4" width="10.69140625" style="2" customWidth="1"/>
    <col min="5" max="5" width="52.4609375" style="2" customWidth="1"/>
    <col min="6" max="6" width="3.84375" customWidth="1"/>
    <col min="8" max="8" width="22.23046875" customWidth="1"/>
    <col min="9" max="15" width="8.84375" hidden="1" customWidth="1"/>
    <col min="16" max="16" width="23.765625" customWidth="1"/>
  </cols>
  <sheetData>
    <row r="1" spans="1:17" ht="25" x14ac:dyDescent="0.5">
      <c r="B1" s="106" t="s">
        <v>0</v>
      </c>
      <c r="C1" s="106"/>
      <c r="D1" s="106"/>
      <c r="E1" s="106"/>
      <c r="F1" s="106"/>
      <c r="G1" s="106"/>
      <c r="H1" s="106"/>
    </row>
    <row r="2" spans="1:17" x14ac:dyDescent="0.35">
      <c r="B2" s="77" t="s">
        <v>18</v>
      </c>
      <c r="C2" s="158" t="s">
        <v>19</v>
      </c>
      <c r="D2" s="159"/>
      <c r="E2" s="159"/>
      <c r="F2" s="159"/>
      <c r="G2" s="159"/>
      <c r="H2" s="159"/>
      <c r="I2" s="159"/>
      <c r="J2" s="159"/>
      <c r="K2" s="159"/>
      <c r="L2" s="159"/>
      <c r="M2" s="159"/>
      <c r="N2" s="159"/>
      <c r="O2" s="160"/>
    </row>
    <row r="3" spans="1:17" x14ac:dyDescent="0.35">
      <c r="B3" s="78" t="s">
        <v>3</v>
      </c>
      <c r="C3" s="115" t="s">
        <v>20</v>
      </c>
      <c r="D3" s="110"/>
      <c r="E3" s="110"/>
      <c r="F3" s="110"/>
      <c r="G3" s="110"/>
      <c r="H3" s="110"/>
      <c r="I3" s="110"/>
      <c r="J3" s="110"/>
      <c r="K3" s="110"/>
      <c r="L3" s="110"/>
      <c r="M3" s="110"/>
      <c r="N3" s="110"/>
      <c r="O3" s="116"/>
    </row>
    <row r="4" spans="1:17" x14ac:dyDescent="0.35">
      <c r="B4" s="79" t="s">
        <v>5</v>
      </c>
      <c r="C4" s="115" t="s">
        <v>21</v>
      </c>
      <c r="D4" s="110"/>
      <c r="E4" s="110"/>
      <c r="F4" s="110"/>
      <c r="G4" s="110"/>
      <c r="H4" s="110"/>
      <c r="I4" s="110"/>
      <c r="J4" s="110"/>
      <c r="K4" s="110"/>
      <c r="L4" s="110"/>
      <c r="M4" s="110"/>
      <c r="N4" s="110"/>
      <c r="O4" s="116"/>
    </row>
    <row r="5" spans="1:17" s="1" customFormat="1" x14ac:dyDescent="0.35">
      <c r="A5" s="48"/>
      <c r="B5" s="80" t="s">
        <v>7</v>
      </c>
      <c r="C5" s="162" t="s">
        <v>22</v>
      </c>
      <c r="D5" s="163"/>
      <c r="E5" s="163"/>
      <c r="F5" s="163"/>
      <c r="G5" s="163"/>
      <c r="H5" s="163"/>
      <c r="I5" s="163"/>
      <c r="J5" s="163"/>
      <c r="K5" s="163"/>
      <c r="L5" s="163"/>
      <c r="M5" s="163"/>
      <c r="N5" s="163"/>
      <c r="O5" s="164"/>
    </row>
    <row r="6" spans="1:17" x14ac:dyDescent="0.35">
      <c r="B6" s="81" t="s">
        <v>9</v>
      </c>
      <c r="C6" s="115" t="s">
        <v>23</v>
      </c>
      <c r="D6" s="110"/>
      <c r="E6" s="110"/>
      <c r="F6" s="110"/>
      <c r="G6" s="110"/>
      <c r="H6" s="110"/>
      <c r="I6" s="110"/>
      <c r="J6" s="110"/>
      <c r="K6" s="110"/>
      <c r="L6" s="110"/>
      <c r="M6" s="110"/>
      <c r="N6" s="110"/>
      <c r="O6" s="116"/>
    </row>
    <row r="7" spans="1:17" x14ac:dyDescent="0.35">
      <c r="B7" s="82" t="s">
        <v>11</v>
      </c>
      <c r="C7" s="155" t="s">
        <v>12</v>
      </c>
      <c r="D7" s="156"/>
      <c r="E7" s="156"/>
      <c r="F7" s="156"/>
      <c r="G7" s="156"/>
      <c r="H7" s="156"/>
      <c r="I7" s="156"/>
      <c r="J7" s="156"/>
      <c r="K7" s="156"/>
      <c r="L7" s="156"/>
      <c r="M7" s="156"/>
      <c r="N7" s="156"/>
      <c r="O7" s="157"/>
    </row>
    <row r="8" spans="1:17" ht="21.65" customHeight="1" x14ac:dyDescent="0.35"/>
    <row r="9" spans="1:17" ht="39" customHeight="1" x14ac:dyDescent="0.35">
      <c r="B9" s="120" t="s">
        <v>83</v>
      </c>
      <c r="C9" s="54" t="s">
        <v>84</v>
      </c>
      <c r="D9" s="44"/>
      <c r="E9" s="121"/>
      <c r="F9" s="121"/>
      <c r="G9" s="121"/>
      <c r="H9" s="121"/>
      <c r="I9" s="122"/>
    </row>
    <row r="10" spans="1:17" ht="163" customHeight="1" x14ac:dyDescent="0.35">
      <c r="B10" s="108"/>
      <c r="C10" s="35" t="s">
        <v>85</v>
      </c>
      <c r="D10" s="45"/>
      <c r="E10" s="123"/>
      <c r="F10" s="123"/>
      <c r="G10" s="123"/>
      <c r="H10" s="123"/>
      <c r="I10" s="124"/>
    </row>
    <row r="11" spans="1:17" x14ac:dyDescent="0.35">
      <c r="A11" s="49"/>
      <c r="B11" s="25"/>
      <c r="C11" s="24"/>
      <c r="D11" s="25"/>
      <c r="E11" s="25"/>
      <c r="F11" s="24"/>
      <c r="G11" s="24"/>
      <c r="H11" s="24"/>
      <c r="I11" s="24"/>
      <c r="J11" s="24"/>
      <c r="K11" s="24"/>
      <c r="L11" s="24"/>
      <c r="M11" s="24"/>
      <c r="N11" s="24"/>
      <c r="O11" s="24"/>
      <c r="P11" s="24"/>
      <c r="Q11" s="24"/>
    </row>
    <row r="12" spans="1:17" ht="32.5" customHeight="1" x14ac:dyDescent="0.4">
      <c r="A12" s="49"/>
      <c r="B12" s="13" t="s">
        <v>24</v>
      </c>
      <c r="C12" s="24"/>
      <c r="D12" s="25"/>
      <c r="E12" s="25"/>
      <c r="F12" s="24"/>
      <c r="G12" s="24"/>
      <c r="H12" s="24"/>
      <c r="I12" s="24"/>
      <c r="J12" s="24"/>
      <c r="K12" s="24"/>
      <c r="L12" s="24"/>
      <c r="M12" s="24"/>
      <c r="N12" s="24"/>
      <c r="O12" s="24"/>
      <c r="P12" s="24"/>
      <c r="Q12" s="24"/>
    </row>
    <row r="13" spans="1:17" ht="33" customHeight="1" x14ac:dyDescent="0.35">
      <c r="A13" s="49"/>
      <c r="B13" s="4" t="s">
        <v>25</v>
      </c>
      <c r="C13" s="5" t="s">
        <v>26</v>
      </c>
      <c r="D13" s="4" t="s">
        <v>27</v>
      </c>
      <c r="E13" s="85" t="s">
        <v>28</v>
      </c>
      <c r="F13" s="26"/>
      <c r="G13" s="161" t="s">
        <v>29</v>
      </c>
      <c r="H13" s="138"/>
      <c r="I13" s="138"/>
      <c r="J13" s="138"/>
      <c r="K13" s="138"/>
      <c r="L13" s="138"/>
      <c r="M13" s="138"/>
      <c r="N13" s="138"/>
      <c r="O13" s="138"/>
      <c r="P13" s="138"/>
      <c r="Q13" s="24"/>
    </row>
    <row r="14" spans="1:17" ht="56.25" customHeight="1" x14ac:dyDescent="0.35">
      <c r="A14" s="49">
        <v>1</v>
      </c>
      <c r="B14" s="95" t="s">
        <v>30</v>
      </c>
      <c r="C14" s="96" t="s">
        <v>12</v>
      </c>
      <c r="D14" s="75">
        <f>_xlfn.IFNA(VLOOKUP(C14,Sheet2!$A$2:$B$6,2,FALSE),"")</f>
        <v>0</v>
      </c>
      <c r="E14" s="86"/>
      <c r="F14" s="24"/>
      <c r="G14" s="141"/>
      <c r="H14" s="141"/>
      <c r="I14" s="141"/>
      <c r="J14" s="141"/>
      <c r="K14" s="141"/>
      <c r="L14" s="141"/>
      <c r="M14" s="141"/>
      <c r="N14" s="141"/>
      <c r="O14" s="141"/>
      <c r="P14" s="141"/>
      <c r="Q14" s="24"/>
    </row>
    <row r="15" spans="1:17" ht="63" customHeight="1" x14ac:dyDescent="0.35">
      <c r="A15" s="49">
        <v>2</v>
      </c>
      <c r="B15" s="95" t="s">
        <v>31</v>
      </c>
      <c r="C15" s="97" t="s">
        <v>12</v>
      </c>
      <c r="D15" s="75">
        <f>_xlfn.IFNA(VLOOKUP(C15,Sheet2!$A$2:$B$6,2,FALSE),"")</f>
        <v>0</v>
      </c>
      <c r="E15" s="86"/>
      <c r="F15" s="24"/>
      <c r="G15" s="141"/>
      <c r="H15" s="141"/>
      <c r="I15" s="141"/>
      <c r="J15" s="141"/>
      <c r="K15" s="141"/>
      <c r="L15" s="141"/>
      <c r="M15" s="141"/>
      <c r="N15" s="141"/>
      <c r="O15" s="141"/>
      <c r="P15" s="141"/>
      <c r="Q15" s="24"/>
    </row>
    <row r="16" spans="1:17" ht="45" customHeight="1" x14ac:dyDescent="0.35">
      <c r="A16" s="49">
        <v>3</v>
      </c>
      <c r="B16" s="105" t="s">
        <v>32</v>
      </c>
      <c r="C16" s="97" t="s">
        <v>12</v>
      </c>
      <c r="D16" s="75">
        <f>_xlfn.IFNA(VLOOKUP(C16,Sheet2!$A$2:$B$6,2,FALSE),"")</f>
        <v>0</v>
      </c>
      <c r="E16" s="86"/>
      <c r="F16" s="24"/>
      <c r="G16" s="141"/>
      <c r="H16" s="141"/>
      <c r="I16" s="141"/>
      <c r="J16" s="141"/>
      <c r="K16" s="141"/>
      <c r="L16" s="141"/>
      <c r="M16" s="141"/>
      <c r="N16" s="141"/>
      <c r="O16" s="141"/>
      <c r="P16" s="141"/>
      <c r="Q16" s="24"/>
    </row>
    <row r="17" spans="1:17" s="1" customFormat="1" ht="78.75" customHeight="1" x14ac:dyDescent="0.35">
      <c r="A17" s="49">
        <v>4</v>
      </c>
      <c r="B17" s="99" t="s">
        <v>33</v>
      </c>
      <c r="C17" s="97" t="s">
        <v>12</v>
      </c>
      <c r="D17" s="75">
        <f>_xlfn.IFNA(VLOOKUP(C17,Sheet2!$A$2:$B$6,2,FALSE),"")</f>
        <v>0</v>
      </c>
      <c r="E17" s="86"/>
      <c r="F17" s="24"/>
      <c r="G17" s="141"/>
      <c r="H17" s="141"/>
      <c r="I17" s="141"/>
      <c r="J17" s="141"/>
      <c r="K17" s="141"/>
      <c r="L17" s="141"/>
      <c r="M17" s="141"/>
      <c r="N17" s="141"/>
      <c r="O17" s="141"/>
      <c r="P17" s="141"/>
      <c r="Q17" s="26"/>
    </row>
    <row r="18" spans="1:17" ht="53.25" customHeight="1" x14ac:dyDescent="0.35">
      <c r="A18" s="49">
        <v>5</v>
      </c>
      <c r="B18" s="99" t="s">
        <v>34</v>
      </c>
      <c r="C18" s="97" t="s">
        <v>12</v>
      </c>
      <c r="D18" s="75">
        <f>_xlfn.IFNA(VLOOKUP(C18,Sheet2!$A$2:$B$6,2,FALSE),"")</f>
        <v>0</v>
      </c>
      <c r="E18" s="86"/>
      <c r="F18" s="24"/>
      <c r="G18" s="141"/>
      <c r="H18" s="141"/>
      <c r="I18" s="141"/>
      <c r="J18" s="141"/>
      <c r="K18" s="141"/>
      <c r="L18" s="141"/>
      <c r="M18" s="141"/>
      <c r="N18" s="141"/>
      <c r="O18" s="141"/>
      <c r="P18" s="141"/>
      <c r="Q18" s="24"/>
    </row>
    <row r="19" spans="1:17" ht="45" customHeight="1" x14ac:dyDescent="0.35">
      <c r="A19" s="49">
        <v>6</v>
      </c>
      <c r="B19" s="105" t="s">
        <v>35</v>
      </c>
      <c r="C19" s="97" t="s">
        <v>12</v>
      </c>
      <c r="D19" s="75">
        <f>_xlfn.IFNA(VLOOKUP(C19,Sheet2!$A$2:$B$6,2,FALSE),"")</f>
        <v>0</v>
      </c>
      <c r="E19" s="86"/>
      <c r="F19" s="24"/>
      <c r="G19" s="141"/>
      <c r="H19" s="141"/>
      <c r="I19" s="141"/>
      <c r="J19" s="141"/>
      <c r="K19" s="141"/>
      <c r="L19" s="141"/>
      <c r="M19" s="141"/>
      <c r="N19" s="141"/>
      <c r="O19" s="141"/>
      <c r="P19" s="141"/>
      <c r="Q19" s="24"/>
    </row>
    <row r="20" spans="1:17" ht="45" customHeight="1" x14ac:dyDescent="0.35">
      <c r="A20" s="49">
        <v>7</v>
      </c>
      <c r="B20" s="99" t="s">
        <v>36</v>
      </c>
      <c r="C20" s="97" t="s">
        <v>12</v>
      </c>
      <c r="D20" s="75">
        <f>_xlfn.IFNA(VLOOKUP(C20,Sheet2!$A$2:$B$6,2,FALSE),"")</f>
        <v>0</v>
      </c>
      <c r="E20" s="86"/>
      <c r="F20" s="24"/>
      <c r="G20" s="141"/>
      <c r="H20" s="141"/>
      <c r="I20" s="141"/>
      <c r="J20" s="141"/>
      <c r="K20" s="141"/>
      <c r="L20" s="141"/>
      <c r="M20" s="141"/>
      <c r="N20" s="141"/>
      <c r="O20" s="141"/>
      <c r="P20" s="141"/>
      <c r="Q20" s="24"/>
    </row>
    <row r="21" spans="1:17" x14ac:dyDescent="0.35">
      <c r="A21" s="49"/>
      <c r="B21" s="41" t="s">
        <v>37</v>
      </c>
      <c r="C21" s="43"/>
      <c r="D21" s="76" t="e">
        <f>AVERAGEIF(D14:D20,"&lt;&gt;0")</f>
        <v>#DIV/0!</v>
      </c>
      <c r="E21" s="87"/>
      <c r="F21" s="24"/>
      <c r="G21" s="141"/>
      <c r="H21" s="141"/>
      <c r="I21" s="141"/>
      <c r="J21" s="141"/>
      <c r="K21" s="141"/>
      <c r="L21" s="141"/>
      <c r="M21" s="141"/>
      <c r="N21" s="141"/>
      <c r="O21" s="141"/>
      <c r="P21" s="141"/>
      <c r="Q21" s="24"/>
    </row>
    <row r="22" spans="1:17" x14ac:dyDescent="0.35">
      <c r="A22" s="49"/>
      <c r="B22" s="25"/>
      <c r="C22" s="24"/>
      <c r="D22" s="25"/>
      <c r="E22" s="25"/>
      <c r="F22" s="24"/>
      <c r="G22" s="24"/>
      <c r="H22" s="24"/>
      <c r="I22" s="24"/>
      <c r="J22" s="24"/>
      <c r="K22" s="24"/>
      <c r="L22" s="24"/>
      <c r="M22" s="24"/>
      <c r="N22" s="24"/>
      <c r="O22" s="24"/>
      <c r="P22" s="24"/>
      <c r="Q22" s="24"/>
    </row>
    <row r="23" spans="1:17" ht="18" x14ac:dyDescent="0.4">
      <c r="A23" s="49"/>
      <c r="B23" s="14" t="s">
        <v>38</v>
      </c>
      <c r="C23" s="24"/>
      <c r="D23" s="25"/>
      <c r="E23" s="25"/>
      <c r="F23" s="24"/>
      <c r="G23" s="24"/>
      <c r="H23" s="24"/>
      <c r="I23" s="24"/>
      <c r="J23" s="24"/>
      <c r="K23" s="24"/>
      <c r="L23" s="24"/>
      <c r="M23" s="24"/>
      <c r="N23" s="24"/>
      <c r="O23" s="24"/>
      <c r="P23" s="24"/>
      <c r="Q23" s="24"/>
    </row>
    <row r="24" spans="1:17" ht="31.15" customHeight="1" x14ac:dyDescent="0.35">
      <c r="A24" s="49"/>
      <c r="B24" s="6" t="s">
        <v>25</v>
      </c>
      <c r="C24" s="7" t="s">
        <v>39</v>
      </c>
      <c r="D24" s="39" t="s">
        <v>40</v>
      </c>
      <c r="E24" s="88" t="s">
        <v>28</v>
      </c>
      <c r="F24" s="26"/>
      <c r="G24" s="137" t="s">
        <v>41</v>
      </c>
      <c r="H24" s="138"/>
      <c r="I24" s="138"/>
      <c r="J24" s="138"/>
      <c r="K24" s="138"/>
      <c r="L24" s="138"/>
      <c r="M24" s="138"/>
      <c r="N24" s="138"/>
      <c r="O24" s="138"/>
      <c r="P24" s="139"/>
      <c r="Q24" s="24"/>
    </row>
    <row r="25" spans="1:17" ht="68.5" customHeight="1" x14ac:dyDescent="0.35">
      <c r="A25" s="49">
        <v>8</v>
      </c>
      <c r="B25" s="3" t="s">
        <v>42</v>
      </c>
      <c r="C25" s="3" t="s">
        <v>12</v>
      </c>
      <c r="D25" s="46">
        <f>_xlfn.IFNA(VLOOKUP(C25,Sheet2!$A$2:$B$6,2,FALSE),"")</f>
        <v>0</v>
      </c>
      <c r="E25" s="86"/>
      <c r="F25" s="24"/>
      <c r="G25" s="140"/>
      <c r="H25" s="141"/>
      <c r="I25" s="141"/>
      <c r="J25" s="141"/>
      <c r="K25" s="141"/>
      <c r="L25" s="141"/>
      <c r="M25" s="141"/>
      <c r="N25" s="141"/>
      <c r="O25" s="141"/>
      <c r="P25" s="142"/>
      <c r="Q25" s="24"/>
    </row>
    <row r="26" spans="1:17" s="1" customFormat="1" ht="58.15" customHeight="1" x14ac:dyDescent="0.35">
      <c r="A26" s="49">
        <v>9</v>
      </c>
      <c r="B26" s="62" t="s">
        <v>43</v>
      </c>
      <c r="C26" s="3" t="s">
        <v>12</v>
      </c>
      <c r="D26" s="46">
        <f>_xlfn.IFNA(VLOOKUP(C26,Sheet2!$A$2:$B$6,2,FALSE),"")</f>
        <v>0</v>
      </c>
      <c r="E26" s="86"/>
      <c r="F26" s="24"/>
      <c r="G26" s="140"/>
      <c r="H26" s="141"/>
      <c r="I26" s="141"/>
      <c r="J26" s="141"/>
      <c r="K26" s="141"/>
      <c r="L26" s="141"/>
      <c r="M26" s="141"/>
      <c r="N26" s="141"/>
      <c r="O26" s="141"/>
      <c r="P26" s="142"/>
      <c r="Q26" s="26"/>
    </row>
    <row r="27" spans="1:17" ht="66" customHeight="1" x14ac:dyDescent="0.35">
      <c r="A27" s="49">
        <v>10</v>
      </c>
      <c r="B27" s="99" t="s">
        <v>44</v>
      </c>
      <c r="C27" s="3" t="s">
        <v>12</v>
      </c>
      <c r="D27" s="46">
        <f>_xlfn.IFNA(VLOOKUP(C27,Sheet2!$A$2:$B$6,2,FALSE),"")</f>
        <v>0</v>
      </c>
      <c r="E27" s="86"/>
      <c r="F27" s="24"/>
      <c r="G27" s="140"/>
      <c r="H27" s="141"/>
      <c r="I27" s="141"/>
      <c r="J27" s="141"/>
      <c r="K27" s="141"/>
      <c r="L27" s="141"/>
      <c r="M27" s="141"/>
      <c r="N27" s="141"/>
      <c r="O27" s="141"/>
      <c r="P27" s="142"/>
      <c r="Q27" s="24"/>
    </row>
    <row r="28" spans="1:17" ht="58.15" customHeight="1" x14ac:dyDescent="0.35">
      <c r="A28" s="49">
        <v>11</v>
      </c>
      <c r="B28" s="3" t="s">
        <v>45</v>
      </c>
      <c r="C28" s="3" t="s">
        <v>12</v>
      </c>
      <c r="D28" s="46">
        <f>_xlfn.IFNA(VLOOKUP(C28,Sheet2!$A$2:$B$6,2,FALSE),"")</f>
        <v>0</v>
      </c>
      <c r="E28" s="86"/>
      <c r="F28" s="24"/>
      <c r="G28" s="140"/>
      <c r="H28" s="141"/>
      <c r="I28" s="141"/>
      <c r="J28" s="141"/>
      <c r="K28" s="141"/>
      <c r="L28" s="141"/>
      <c r="M28" s="141"/>
      <c r="N28" s="141"/>
      <c r="O28" s="141"/>
      <c r="P28" s="142"/>
      <c r="Q28" s="24"/>
    </row>
    <row r="29" spans="1:17" ht="58.15" customHeight="1" x14ac:dyDescent="0.35">
      <c r="A29" s="49">
        <v>12</v>
      </c>
      <c r="B29" s="100" t="s">
        <v>46</v>
      </c>
      <c r="C29" s="3" t="s">
        <v>12</v>
      </c>
      <c r="D29" s="46">
        <f>_xlfn.IFNA(VLOOKUP(C29,Sheet2!$A$2:$B$6,2,FALSE),"")</f>
        <v>0</v>
      </c>
      <c r="E29" s="86"/>
      <c r="F29" s="24"/>
      <c r="G29" s="140"/>
      <c r="H29" s="141"/>
      <c r="I29" s="141"/>
      <c r="J29" s="141"/>
      <c r="K29" s="141"/>
      <c r="L29" s="141"/>
      <c r="M29" s="141"/>
      <c r="N29" s="141"/>
      <c r="O29" s="141"/>
      <c r="P29" s="142"/>
      <c r="Q29" s="24"/>
    </row>
    <row r="30" spans="1:17" ht="72" customHeight="1" x14ac:dyDescent="0.35">
      <c r="A30" s="49">
        <v>13</v>
      </c>
      <c r="B30" s="100" t="s">
        <v>47</v>
      </c>
      <c r="C30" s="3" t="s">
        <v>12</v>
      </c>
      <c r="D30" s="46">
        <f>_xlfn.IFNA(VLOOKUP(C30,Sheet2!$A$2:$B$6,2,FALSE),"")</f>
        <v>0</v>
      </c>
      <c r="E30" s="86"/>
      <c r="F30" s="24"/>
      <c r="G30" s="143"/>
      <c r="H30" s="144"/>
      <c r="I30" s="144"/>
      <c r="J30" s="144"/>
      <c r="K30" s="144"/>
      <c r="L30" s="144"/>
      <c r="M30" s="144"/>
      <c r="N30" s="144"/>
      <c r="O30" s="144"/>
      <c r="P30" s="145"/>
      <c r="Q30" s="24"/>
    </row>
    <row r="31" spans="1:17" x14ac:dyDescent="0.35">
      <c r="A31" s="49"/>
      <c r="B31" s="41" t="s">
        <v>37</v>
      </c>
      <c r="C31" s="43"/>
      <c r="D31" s="55" t="e">
        <f>AVERAGEIF(D25:D30,"&lt;&gt;0")</f>
        <v>#DIV/0!</v>
      </c>
      <c r="E31" s="87"/>
      <c r="F31" s="24"/>
      <c r="G31" s="38"/>
      <c r="H31" s="38"/>
      <c r="I31" s="38"/>
      <c r="J31" s="38"/>
      <c r="K31" s="38"/>
      <c r="L31" s="38"/>
      <c r="M31" s="38"/>
      <c r="N31" s="38"/>
      <c r="O31" s="38"/>
      <c r="P31" s="38"/>
      <c r="Q31" s="24"/>
    </row>
    <row r="32" spans="1:17" x14ac:dyDescent="0.35">
      <c r="A32" s="49"/>
      <c r="B32" s="25"/>
      <c r="C32" s="24"/>
      <c r="D32" s="25"/>
      <c r="E32" s="25"/>
      <c r="F32" s="24"/>
      <c r="G32" s="27"/>
      <c r="H32" s="27"/>
      <c r="I32" s="27"/>
      <c r="J32" s="27"/>
      <c r="K32" s="27"/>
      <c r="L32" s="27"/>
      <c r="M32" s="24"/>
      <c r="N32" s="24"/>
      <c r="O32" s="24"/>
      <c r="P32" s="24"/>
      <c r="Q32" s="24"/>
    </row>
    <row r="33" spans="1:17" ht="18" x14ac:dyDescent="0.4">
      <c r="A33" s="49"/>
      <c r="B33" s="15" t="s">
        <v>48</v>
      </c>
      <c r="C33" s="24"/>
      <c r="D33" s="25"/>
      <c r="E33" s="25"/>
      <c r="F33" s="24"/>
      <c r="G33" s="27"/>
      <c r="H33" s="27"/>
      <c r="I33" s="27"/>
      <c r="J33" s="27"/>
      <c r="K33" s="27"/>
      <c r="L33" s="27"/>
      <c r="M33" s="24"/>
      <c r="N33" s="24"/>
      <c r="O33" s="24"/>
      <c r="P33" s="24"/>
      <c r="Q33" s="24"/>
    </row>
    <row r="34" spans="1:17" ht="32.5" customHeight="1" x14ac:dyDescent="0.35">
      <c r="A34" s="49"/>
      <c r="B34" s="8" t="s">
        <v>25</v>
      </c>
      <c r="C34" s="9" t="s">
        <v>39</v>
      </c>
      <c r="D34" s="8" t="s">
        <v>40</v>
      </c>
      <c r="E34" s="89" t="s">
        <v>28</v>
      </c>
      <c r="F34" s="26"/>
      <c r="G34" s="127" t="s">
        <v>49</v>
      </c>
      <c r="H34" s="146"/>
      <c r="I34" s="146"/>
      <c r="J34" s="146"/>
      <c r="K34" s="146"/>
      <c r="L34" s="146"/>
      <c r="M34" s="146"/>
      <c r="N34" s="146"/>
      <c r="O34" s="146"/>
      <c r="P34" s="147"/>
      <c r="Q34" s="24"/>
    </row>
    <row r="35" spans="1:17" ht="90.75" customHeight="1" x14ac:dyDescent="0.35">
      <c r="A35" s="49">
        <v>14</v>
      </c>
      <c r="B35" s="62" t="s">
        <v>50</v>
      </c>
      <c r="C35" s="3" t="s">
        <v>12</v>
      </c>
      <c r="D35" s="46">
        <f>_xlfn.IFNA(VLOOKUP(C35,Sheet2!$A$2:$B$6,2,FALSE),"")</f>
        <v>0</v>
      </c>
      <c r="E35" s="102"/>
      <c r="F35" s="26"/>
      <c r="G35" s="148"/>
      <c r="H35" s="149"/>
      <c r="I35" s="149"/>
      <c r="J35" s="149"/>
      <c r="K35" s="149"/>
      <c r="L35" s="149"/>
      <c r="M35" s="149"/>
      <c r="N35" s="149"/>
      <c r="O35" s="149"/>
      <c r="P35" s="150"/>
      <c r="Q35" s="24"/>
    </row>
    <row r="36" spans="1:17" ht="63" customHeight="1" x14ac:dyDescent="0.35">
      <c r="A36" s="49">
        <v>15</v>
      </c>
      <c r="B36" s="101" t="s">
        <v>51</v>
      </c>
      <c r="C36" s="3" t="s">
        <v>12</v>
      </c>
      <c r="D36" s="46">
        <f>_xlfn.IFNA(VLOOKUP(C36,Sheet2!$A$2:$B$6,2,FALSE),"")</f>
        <v>0</v>
      </c>
      <c r="E36" s="102"/>
      <c r="F36" s="26"/>
      <c r="G36" s="130"/>
      <c r="H36" s="149"/>
      <c r="I36" s="149"/>
      <c r="J36" s="149"/>
      <c r="K36" s="149"/>
      <c r="L36" s="149"/>
      <c r="M36" s="149"/>
      <c r="N36" s="149"/>
      <c r="O36" s="149"/>
      <c r="P36" s="150"/>
      <c r="Q36" s="24"/>
    </row>
    <row r="37" spans="1:17" ht="83.25" customHeight="1" x14ac:dyDescent="0.35">
      <c r="A37" s="49">
        <v>16</v>
      </c>
      <c r="B37" s="99" t="s">
        <v>52</v>
      </c>
      <c r="C37" s="3" t="s">
        <v>12</v>
      </c>
      <c r="D37" s="46">
        <f>_xlfn.IFNA(VLOOKUP(C37,Sheet2!$A$2:$B$6,2,FALSE),"")</f>
        <v>0</v>
      </c>
      <c r="E37" s="90"/>
      <c r="F37" s="24"/>
      <c r="G37" s="151"/>
      <c r="H37" s="149"/>
      <c r="I37" s="149"/>
      <c r="J37" s="149"/>
      <c r="K37" s="149"/>
      <c r="L37" s="149"/>
      <c r="M37" s="149"/>
      <c r="N37" s="149"/>
      <c r="O37" s="149"/>
      <c r="P37" s="150"/>
      <c r="Q37" s="24"/>
    </row>
    <row r="38" spans="1:17" ht="81" customHeight="1" x14ac:dyDescent="0.35">
      <c r="A38" s="49">
        <v>17</v>
      </c>
      <c r="B38" s="101" t="s">
        <v>53</v>
      </c>
      <c r="C38" s="3" t="s">
        <v>12</v>
      </c>
      <c r="D38" s="46">
        <f>_xlfn.IFNA(VLOOKUP(C38,Sheet2!$A$2:$B$6,2,FALSE),"")</f>
        <v>0</v>
      </c>
      <c r="E38" s="90"/>
      <c r="F38" s="24"/>
      <c r="G38" s="151"/>
      <c r="H38" s="149"/>
      <c r="I38" s="149"/>
      <c r="J38" s="149"/>
      <c r="K38" s="149"/>
      <c r="L38" s="149"/>
      <c r="M38" s="149"/>
      <c r="N38" s="149"/>
      <c r="O38" s="149"/>
      <c r="P38" s="150"/>
      <c r="Q38" s="24"/>
    </row>
    <row r="39" spans="1:17" s="1" customFormat="1" ht="45" customHeight="1" x14ac:dyDescent="0.35">
      <c r="A39" s="49">
        <v>18</v>
      </c>
      <c r="B39" s="3" t="s">
        <v>54</v>
      </c>
      <c r="C39" s="3" t="s">
        <v>12</v>
      </c>
      <c r="D39" s="46">
        <f>_xlfn.IFNA(VLOOKUP(C39,Sheet2!$A$2:$B$6,2,FALSE),"")</f>
        <v>0</v>
      </c>
      <c r="E39" s="90"/>
      <c r="F39" s="24"/>
      <c r="G39" s="151"/>
      <c r="H39" s="149"/>
      <c r="I39" s="149"/>
      <c r="J39" s="149"/>
      <c r="K39" s="149"/>
      <c r="L39" s="149"/>
      <c r="M39" s="149"/>
      <c r="N39" s="149"/>
      <c r="O39" s="149"/>
      <c r="P39" s="150"/>
      <c r="Q39" s="26"/>
    </row>
    <row r="40" spans="1:17" ht="45" customHeight="1" x14ac:dyDescent="0.35">
      <c r="A40" s="49">
        <v>19</v>
      </c>
      <c r="B40" s="99" t="s">
        <v>55</v>
      </c>
      <c r="C40" s="3" t="s">
        <v>12</v>
      </c>
      <c r="D40" s="46">
        <f>_xlfn.IFNA(VLOOKUP(C40,Sheet2!$A$2:$B$6,2,FALSE),"")</f>
        <v>0</v>
      </c>
      <c r="E40" s="90"/>
      <c r="F40" s="24"/>
      <c r="G40" s="151"/>
      <c r="H40" s="149"/>
      <c r="I40" s="149"/>
      <c r="J40" s="149"/>
      <c r="K40" s="149"/>
      <c r="L40" s="149"/>
      <c r="M40" s="149"/>
      <c r="N40" s="149"/>
      <c r="O40" s="149"/>
      <c r="P40" s="150"/>
      <c r="Q40" s="24"/>
    </row>
    <row r="41" spans="1:17" ht="45" customHeight="1" x14ac:dyDescent="0.35">
      <c r="A41" s="49">
        <v>20</v>
      </c>
      <c r="B41" s="101" t="s">
        <v>56</v>
      </c>
      <c r="C41" s="3" t="s">
        <v>12</v>
      </c>
      <c r="D41" s="46">
        <f>_xlfn.IFNA(VLOOKUP(C41,Sheet2!$A$2:$B$6,2,FALSE),"")</f>
        <v>0</v>
      </c>
      <c r="E41" s="91"/>
      <c r="F41" s="24"/>
      <c r="G41" s="151"/>
      <c r="H41" s="149"/>
      <c r="I41" s="149"/>
      <c r="J41" s="149"/>
      <c r="K41" s="149"/>
      <c r="L41" s="149"/>
      <c r="M41" s="149"/>
      <c r="N41" s="149"/>
      <c r="O41" s="149"/>
      <c r="P41" s="150"/>
      <c r="Q41" s="24"/>
    </row>
    <row r="42" spans="1:17" ht="76.5" customHeight="1" x14ac:dyDescent="0.35">
      <c r="A42" s="49">
        <v>21</v>
      </c>
      <c r="B42" s="99" t="s">
        <v>57</v>
      </c>
      <c r="C42" s="3" t="s">
        <v>12</v>
      </c>
      <c r="D42" s="46">
        <f>_xlfn.IFNA(VLOOKUP(C42,Sheet2!$A$2:$B$6,2,FALSE),"")</f>
        <v>0</v>
      </c>
      <c r="E42" s="90"/>
      <c r="F42" s="24"/>
      <c r="G42" s="152"/>
      <c r="H42" s="153"/>
      <c r="I42" s="153"/>
      <c r="J42" s="153"/>
      <c r="K42" s="153"/>
      <c r="L42" s="153"/>
      <c r="M42" s="153"/>
      <c r="N42" s="153"/>
      <c r="O42" s="153"/>
      <c r="P42" s="154"/>
      <c r="Q42" s="24"/>
    </row>
    <row r="43" spans="1:17" ht="24" customHeight="1" x14ac:dyDescent="0.35">
      <c r="A43" s="49"/>
      <c r="B43" s="41" t="s">
        <v>37</v>
      </c>
      <c r="C43" s="43"/>
      <c r="D43" s="55" t="e">
        <f>AVERAGEIF(D37:D42,"&lt;&gt;0")</f>
        <v>#DIV/0!</v>
      </c>
      <c r="E43" s="87"/>
      <c r="F43" s="24"/>
      <c r="G43" s="70"/>
      <c r="H43" s="70"/>
      <c r="I43" s="70"/>
      <c r="J43" s="70"/>
      <c r="K43" s="70"/>
      <c r="L43" s="70"/>
      <c r="M43" s="70"/>
      <c r="N43" s="70"/>
      <c r="O43" s="70"/>
      <c r="P43" s="70"/>
      <c r="Q43" s="24"/>
    </row>
    <row r="44" spans="1:17" x14ac:dyDescent="0.35">
      <c r="A44" s="49"/>
      <c r="B44" s="25"/>
      <c r="C44" s="24"/>
      <c r="D44" s="25"/>
      <c r="E44" s="25"/>
      <c r="F44" s="24"/>
      <c r="G44" s="24"/>
      <c r="H44" s="24"/>
      <c r="I44" s="24"/>
      <c r="J44" s="24"/>
      <c r="K44" s="24"/>
      <c r="L44" s="24"/>
      <c r="M44" s="24"/>
      <c r="N44" s="24"/>
      <c r="O44" s="24"/>
      <c r="P44" s="24"/>
      <c r="Q44" s="24"/>
    </row>
    <row r="45" spans="1:17" ht="18" x14ac:dyDescent="0.4">
      <c r="A45" s="49"/>
      <c r="B45" s="16" t="s">
        <v>58</v>
      </c>
      <c r="C45" s="24"/>
      <c r="D45" s="25"/>
      <c r="E45" s="25"/>
      <c r="F45" s="24"/>
      <c r="G45" s="24"/>
      <c r="H45" s="24"/>
      <c r="I45" s="24"/>
      <c r="J45" s="24"/>
      <c r="K45" s="24"/>
      <c r="L45" s="24"/>
      <c r="M45" s="24"/>
      <c r="N45" s="24"/>
      <c r="O45" s="24"/>
      <c r="P45" s="24"/>
      <c r="Q45" s="24"/>
    </row>
    <row r="46" spans="1:17" ht="33.65" customHeight="1" x14ac:dyDescent="0.35">
      <c r="A46" s="49"/>
      <c r="B46" s="10" t="s">
        <v>25</v>
      </c>
      <c r="C46" s="11" t="s">
        <v>39</v>
      </c>
      <c r="D46" s="10" t="s">
        <v>40</v>
      </c>
      <c r="E46" s="92" t="s">
        <v>28</v>
      </c>
      <c r="F46" s="26"/>
      <c r="G46" s="127" t="s">
        <v>59</v>
      </c>
      <c r="H46" s="128"/>
      <c r="I46" s="128"/>
      <c r="J46" s="128"/>
      <c r="K46" s="128"/>
      <c r="L46" s="128"/>
      <c r="M46" s="128"/>
      <c r="N46" s="128"/>
      <c r="O46" s="128"/>
      <c r="P46" s="129"/>
      <c r="Q46" s="24"/>
    </row>
    <row r="47" spans="1:17" ht="154.5" customHeight="1" x14ac:dyDescent="0.35">
      <c r="A47" s="49">
        <v>22</v>
      </c>
      <c r="B47" s="99" t="s">
        <v>60</v>
      </c>
      <c r="C47" s="3" t="s">
        <v>12</v>
      </c>
      <c r="D47" s="46">
        <f>_xlfn.IFNA(VLOOKUP(C47,Sheet2!$A$2:$B$6,2,FALSE),"")</f>
        <v>0</v>
      </c>
      <c r="E47" s="90"/>
      <c r="F47" s="26"/>
      <c r="G47" s="130"/>
      <c r="H47" s="131"/>
      <c r="I47" s="131"/>
      <c r="J47" s="131"/>
      <c r="K47" s="131"/>
      <c r="L47" s="131"/>
      <c r="M47" s="131"/>
      <c r="N47" s="131"/>
      <c r="O47" s="131"/>
      <c r="P47" s="132"/>
      <c r="Q47" s="24"/>
    </row>
    <row r="48" spans="1:17" ht="166.5" customHeight="1" x14ac:dyDescent="0.35">
      <c r="A48" s="49">
        <v>23</v>
      </c>
      <c r="B48" s="99" t="s">
        <v>61</v>
      </c>
      <c r="C48" s="3" t="s">
        <v>12</v>
      </c>
      <c r="D48" s="46">
        <f>_xlfn.IFNA(VLOOKUP(C48,Sheet2!$A$2:$B$6,2,FALSE),"")</f>
        <v>0</v>
      </c>
      <c r="E48" s="90"/>
      <c r="F48" s="26"/>
      <c r="G48" s="130"/>
      <c r="H48" s="131"/>
      <c r="I48" s="131"/>
      <c r="J48" s="131"/>
      <c r="K48" s="131"/>
      <c r="L48" s="131"/>
      <c r="M48" s="131"/>
      <c r="N48" s="131"/>
      <c r="O48" s="131"/>
      <c r="P48" s="132"/>
      <c r="Q48" s="24"/>
    </row>
    <row r="49" spans="1:17" s="1" customFormat="1" ht="207.75" customHeight="1" x14ac:dyDescent="0.35">
      <c r="A49" s="49">
        <v>24</v>
      </c>
      <c r="B49" s="103" t="s">
        <v>62</v>
      </c>
      <c r="C49" s="3" t="s">
        <v>12</v>
      </c>
      <c r="D49" s="46">
        <f>_xlfn.IFNA(VLOOKUP(C49,Sheet2!$A$2:$B$6,2,FALSE),"")</f>
        <v>0</v>
      </c>
      <c r="E49" s="90"/>
      <c r="F49" s="24"/>
      <c r="G49" s="130"/>
      <c r="H49" s="131"/>
      <c r="I49" s="131"/>
      <c r="J49" s="131"/>
      <c r="K49" s="131"/>
      <c r="L49" s="131"/>
      <c r="M49" s="131"/>
      <c r="N49" s="131"/>
      <c r="O49" s="131"/>
      <c r="P49" s="132"/>
      <c r="Q49" s="26"/>
    </row>
    <row r="50" spans="1:17" s="1" customFormat="1" ht="87" customHeight="1" x14ac:dyDescent="0.35">
      <c r="A50" s="49">
        <v>25</v>
      </c>
      <c r="B50" s="104" t="s">
        <v>63</v>
      </c>
      <c r="C50" s="3" t="s">
        <v>12</v>
      </c>
      <c r="D50" s="46">
        <f>_xlfn.IFNA(VLOOKUP(C50,Sheet2!$A$2:$B$6,2,FALSE),"")</f>
        <v>0</v>
      </c>
      <c r="E50" s="98"/>
      <c r="F50" s="24"/>
      <c r="G50" s="130"/>
      <c r="H50" s="131"/>
      <c r="I50" s="131"/>
      <c r="J50" s="131"/>
      <c r="K50" s="131"/>
      <c r="L50" s="131"/>
      <c r="M50" s="131"/>
      <c r="N50" s="131"/>
      <c r="O50" s="131"/>
      <c r="P50" s="132"/>
      <c r="Q50" s="26"/>
    </row>
    <row r="51" spans="1:17" ht="45" customHeight="1" x14ac:dyDescent="0.35">
      <c r="A51" s="49">
        <v>26</v>
      </c>
      <c r="B51" s="3" t="s">
        <v>64</v>
      </c>
      <c r="C51" s="3" t="s">
        <v>12</v>
      </c>
      <c r="D51" s="46">
        <f>_xlfn.IFNA(VLOOKUP(C51,Sheet2!$A$2:$B$6,2,FALSE),"")</f>
        <v>0</v>
      </c>
      <c r="E51" s="90"/>
      <c r="F51" s="24"/>
      <c r="G51" s="133"/>
      <c r="H51" s="134"/>
      <c r="I51" s="134"/>
      <c r="J51" s="134"/>
      <c r="K51" s="134"/>
      <c r="L51" s="134"/>
      <c r="M51" s="134"/>
      <c r="N51" s="134"/>
      <c r="O51" s="134"/>
      <c r="P51" s="135"/>
      <c r="Q51" s="24"/>
    </row>
    <row r="52" spans="1:17" ht="23.25" customHeight="1" x14ac:dyDescent="0.35">
      <c r="A52" s="49"/>
      <c r="B52" s="41" t="s">
        <v>37</v>
      </c>
      <c r="C52" s="43"/>
      <c r="D52" s="53" t="e">
        <f>AVERAGEIF(D49:D51,"&lt;&gt;0")</f>
        <v>#DIV/0!</v>
      </c>
      <c r="E52" s="87"/>
      <c r="F52" s="24"/>
      <c r="G52" s="40"/>
      <c r="H52" s="40"/>
      <c r="I52" s="40"/>
      <c r="J52" s="40"/>
      <c r="K52" s="40"/>
      <c r="L52" s="40"/>
      <c r="M52" s="40"/>
      <c r="N52" s="40"/>
      <c r="O52" s="40"/>
      <c r="P52" s="40"/>
      <c r="Q52" s="24"/>
    </row>
    <row r="53" spans="1:17" ht="18" x14ac:dyDescent="0.4">
      <c r="A53" s="49"/>
      <c r="B53" s="17" t="s">
        <v>65</v>
      </c>
      <c r="C53" s="24"/>
      <c r="D53" s="25"/>
      <c r="E53" s="25"/>
      <c r="F53" s="24"/>
      <c r="G53" s="28"/>
      <c r="H53" s="28"/>
      <c r="I53" s="28"/>
      <c r="J53" s="28"/>
      <c r="K53" s="28"/>
      <c r="L53" s="28"/>
      <c r="M53" s="28"/>
      <c r="N53" s="28"/>
      <c r="O53" s="28"/>
      <c r="P53" s="28"/>
      <c r="Q53" s="24"/>
    </row>
    <row r="54" spans="1:17" ht="39" customHeight="1" x14ac:dyDescent="0.35">
      <c r="A54" s="49"/>
      <c r="B54" s="12" t="s">
        <v>25</v>
      </c>
      <c r="C54" s="29" t="s">
        <v>39</v>
      </c>
      <c r="D54" s="12" t="s">
        <v>40</v>
      </c>
      <c r="E54" s="93" t="s">
        <v>28</v>
      </c>
      <c r="F54" s="26"/>
      <c r="G54" s="136" t="s">
        <v>66</v>
      </c>
      <c r="H54" s="136"/>
      <c r="I54" s="136"/>
      <c r="J54" s="136"/>
      <c r="K54" s="136"/>
      <c r="L54" s="136"/>
      <c r="M54" s="136"/>
      <c r="N54" s="136"/>
      <c r="O54" s="136"/>
      <c r="P54" s="136"/>
      <c r="Q54" s="24"/>
    </row>
    <row r="55" spans="1:17" ht="45" customHeight="1" x14ac:dyDescent="0.35">
      <c r="A55" s="49">
        <v>27</v>
      </c>
      <c r="B55" s="3" t="s">
        <v>67</v>
      </c>
      <c r="C55" s="3" t="s">
        <v>12</v>
      </c>
      <c r="D55" s="46">
        <f>_xlfn.IFNA(VLOOKUP(C55,Sheet2!$A$2:$B$6,2,FALSE),"")</f>
        <v>0</v>
      </c>
      <c r="E55" s="90"/>
      <c r="F55" s="24"/>
      <c r="G55" s="136"/>
      <c r="H55" s="136"/>
      <c r="I55" s="136"/>
      <c r="J55" s="136"/>
      <c r="K55" s="136"/>
      <c r="L55" s="136"/>
      <c r="M55" s="136"/>
      <c r="N55" s="136"/>
      <c r="O55" s="136"/>
      <c r="P55" s="136"/>
      <c r="Q55" s="24"/>
    </row>
    <row r="56" spans="1:17" ht="60" customHeight="1" x14ac:dyDescent="0.35">
      <c r="A56" s="49">
        <v>28</v>
      </c>
      <c r="B56" s="99" t="s">
        <v>68</v>
      </c>
      <c r="C56" s="3" t="s">
        <v>12</v>
      </c>
      <c r="D56" s="46">
        <f>_xlfn.IFNA(VLOOKUP(C56,Sheet2!$A$2:$B$6,2,FALSE),"")</f>
        <v>0</v>
      </c>
      <c r="E56" s="90"/>
      <c r="F56" s="24"/>
      <c r="G56" s="136"/>
      <c r="H56" s="136"/>
      <c r="I56" s="136"/>
      <c r="J56" s="136"/>
      <c r="K56" s="136"/>
      <c r="L56" s="136"/>
      <c r="M56" s="136"/>
      <c r="N56" s="136"/>
      <c r="O56" s="136"/>
      <c r="P56" s="136"/>
      <c r="Q56" s="24"/>
    </row>
    <row r="57" spans="1:17" ht="95.25" customHeight="1" x14ac:dyDescent="0.35">
      <c r="A57" s="49">
        <v>29</v>
      </c>
      <c r="B57" s="99" t="s">
        <v>69</v>
      </c>
      <c r="C57" s="3" t="s">
        <v>12</v>
      </c>
      <c r="D57" s="46">
        <f>_xlfn.IFNA(VLOOKUP(C57,Sheet2!$A$2:$B$6,2,FALSE),"")</f>
        <v>0</v>
      </c>
      <c r="E57" s="90"/>
      <c r="F57" s="24"/>
      <c r="G57" s="136"/>
      <c r="H57" s="136"/>
      <c r="I57" s="136"/>
      <c r="J57" s="136"/>
      <c r="K57" s="136"/>
      <c r="L57" s="136"/>
      <c r="M57" s="136"/>
      <c r="N57" s="136"/>
      <c r="O57" s="136"/>
      <c r="P57" s="136"/>
      <c r="Q57" s="24"/>
    </row>
    <row r="58" spans="1:17" ht="24" customHeight="1" x14ac:dyDescent="0.35">
      <c r="A58" s="49"/>
      <c r="B58" s="41" t="s">
        <v>37</v>
      </c>
      <c r="C58" s="43"/>
      <c r="D58" s="52" t="e">
        <f>AVERAGEIF(D53:D57,"&lt;&gt;0")</f>
        <v>#DIV/0!</v>
      </c>
      <c r="E58" s="87"/>
      <c r="F58" s="24"/>
      <c r="G58" s="40"/>
      <c r="H58" s="40"/>
      <c r="I58" s="40"/>
      <c r="J58" s="40"/>
      <c r="K58" s="40"/>
      <c r="L58" s="40"/>
      <c r="M58" s="40"/>
      <c r="N58" s="40"/>
      <c r="O58" s="40"/>
      <c r="P58" s="40"/>
      <c r="Q58" s="24"/>
    </row>
    <row r="59" spans="1:17" ht="18" x14ac:dyDescent="0.4">
      <c r="A59" s="49"/>
      <c r="B59" s="32" t="s">
        <v>70</v>
      </c>
      <c r="C59" s="24"/>
      <c r="D59" s="25"/>
      <c r="E59" s="25"/>
      <c r="F59" s="24"/>
      <c r="G59" s="28"/>
      <c r="H59" s="28"/>
      <c r="I59" s="28"/>
      <c r="J59" s="28"/>
      <c r="K59" s="28"/>
      <c r="L59" s="28"/>
      <c r="M59" s="28"/>
      <c r="N59" s="28"/>
      <c r="O59" s="28"/>
      <c r="P59" s="28"/>
      <c r="Q59" s="24"/>
    </row>
    <row r="60" spans="1:17" ht="34.15" customHeight="1" x14ac:dyDescent="0.35">
      <c r="A60" s="49"/>
      <c r="B60" s="33" t="s">
        <v>25</v>
      </c>
      <c r="C60" s="34" t="s">
        <v>39</v>
      </c>
      <c r="D60" s="33" t="s">
        <v>40</v>
      </c>
      <c r="E60" s="94" t="s">
        <v>28</v>
      </c>
      <c r="F60" s="26"/>
      <c r="G60" s="125" t="s">
        <v>71</v>
      </c>
      <c r="H60" s="126"/>
      <c r="I60" s="126"/>
      <c r="J60" s="126"/>
      <c r="K60" s="126"/>
      <c r="L60" s="126"/>
      <c r="M60" s="126"/>
      <c r="N60" s="126"/>
      <c r="O60" s="126"/>
      <c r="P60" s="126"/>
      <c r="Q60" s="24"/>
    </row>
    <row r="61" spans="1:17" ht="52.15" customHeight="1" x14ac:dyDescent="0.35">
      <c r="A61" s="49">
        <v>30</v>
      </c>
      <c r="B61" s="3" t="s">
        <v>72</v>
      </c>
      <c r="C61" s="3" t="s">
        <v>12</v>
      </c>
      <c r="D61" s="46">
        <f>_xlfn.IFNA(VLOOKUP(C61,Sheet2!$A$2:$B$6,2,FALSE),"")</f>
        <v>0</v>
      </c>
      <c r="E61" s="90"/>
      <c r="F61" s="24"/>
      <c r="G61" s="126"/>
      <c r="H61" s="126"/>
      <c r="I61" s="126"/>
      <c r="J61" s="126"/>
      <c r="K61" s="126"/>
      <c r="L61" s="126"/>
      <c r="M61" s="126"/>
      <c r="N61" s="126"/>
      <c r="O61" s="126"/>
      <c r="P61" s="126"/>
      <c r="Q61" s="24"/>
    </row>
    <row r="62" spans="1:17" x14ac:dyDescent="0.35">
      <c r="A62" s="49"/>
      <c r="B62" s="41" t="s">
        <v>37</v>
      </c>
      <c r="C62" s="43"/>
      <c r="D62" s="53" t="e">
        <f>AVERAGEIF(D59:D61,"&lt;&gt;0")</f>
        <v>#DIV/0!</v>
      </c>
      <c r="E62" s="87"/>
      <c r="F62" s="24"/>
      <c r="G62" s="24"/>
      <c r="H62" s="24"/>
      <c r="I62" s="24"/>
      <c r="J62" s="24"/>
      <c r="K62" s="24"/>
      <c r="L62" s="24"/>
      <c r="M62" s="24"/>
      <c r="N62" s="24"/>
      <c r="O62" s="24"/>
      <c r="P62" s="24"/>
      <c r="Q62" s="24"/>
    </row>
    <row r="63" spans="1:17" x14ac:dyDescent="0.35">
      <c r="A63" s="49"/>
      <c r="B63" s="83"/>
      <c r="C63" s="84"/>
      <c r="D63" s="53"/>
      <c r="E63" s="84"/>
      <c r="F63" s="24"/>
      <c r="G63" s="24"/>
      <c r="H63" s="24"/>
      <c r="I63" s="24"/>
      <c r="J63" s="24"/>
      <c r="K63" s="24"/>
      <c r="L63" s="24"/>
      <c r="M63" s="24"/>
      <c r="N63" s="24"/>
      <c r="O63" s="24"/>
      <c r="P63" s="24"/>
      <c r="Q63" s="24"/>
    </row>
    <row r="64" spans="1:17" x14ac:dyDescent="0.35">
      <c r="B64" s="83" t="s">
        <v>73</v>
      </c>
      <c r="D64" s="55" t="e">
        <f>_xlfn.AGGREGATE(1,6,D21,D31,D43,D52,D58,D62)</f>
        <v>#DIV/0!</v>
      </c>
    </row>
    <row r="65" spans="2:8" ht="29.25" customHeight="1" x14ac:dyDescent="0.35">
      <c r="B65" s="117" t="s">
        <v>86</v>
      </c>
      <c r="C65" s="117"/>
      <c r="D65" s="117"/>
      <c r="E65" s="117"/>
      <c r="F65" s="117"/>
      <c r="G65" s="117"/>
      <c r="H65" s="117"/>
    </row>
    <row r="67" spans="2:8" ht="22" customHeight="1" x14ac:dyDescent="0.5">
      <c r="B67" s="118" t="s">
        <v>74</v>
      </c>
      <c r="C67" s="119"/>
      <c r="D67" s="63"/>
      <c r="E67" s="63"/>
      <c r="F67" s="63"/>
      <c r="G67" s="63"/>
      <c r="H67" s="63"/>
    </row>
    <row r="68" spans="2:8" ht="22" customHeight="1" x14ac:dyDescent="0.35">
      <c r="B68" s="71" t="s">
        <v>24</v>
      </c>
      <c r="C68" s="64" t="e">
        <f>D21</f>
        <v>#DIV/0!</v>
      </c>
    </row>
    <row r="69" spans="2:8" ht="22" customHeight="1" x14ac:dyDescent="0.35">
      <c r="B69" s="72" t="s">
        <v>38</v>
      </c>
      <c r="C69" s="65" t="e">
        <f>D31</f>
        <v>#DIV/0!</v>
      </c>
    </row>
    <row r="70" spans="2:8" ht="22" customHeight="1" x14ac:dyDescent="0.35">
      <c r="B70" s="73" t="s">
        <v>48</v>
      </c>
      <c r="C70" s="66" t="e">
        <f>D43</f>
        <v>#DIV/0!</v>
      </c>
    </row>
    <row r="71" spans="2:8" ht="22" customHeight="1" x14ac:dyDescent="0.35">
      <c r="B71" s="73" t="s">
        <v>58</v>
      </c>
      <c r="C71" s="65" t="e">
        <f>D52</f>
        <v>#DIV/0!</v>
      </c>
    </row>
    <row r="72" spans="2:8" ht="22" customHeight="1" x14ac:dyDescent="0.35">
      <c r="B72" s="73" t="s">
        <v>65</v>
      </c>
      <c r="C72" s="65" t="e">
        <f>D58</f>
        <v>#DIV/0!</v>
      </c>
    </row>
    <row r="73" spans="2:8" ht="22" customHeight="1" x14ac:dyDescent="0.35">
      <c r="B73" s="74" t="s">
        <v>70</v>
      </c>
      <c r="C73" s="69" t="e">
        <f>D62</f>
        <v>#DIV/0!</v>
      </c>
    </row>
    <row r="74" spans="2:8" ht="22" customHeight="1" x14ac:dyDescent="0.35">
      <c r="B74" s="67" t="s">
        <v>73</v>
      </c>
      <c r="C74" s="68" t="e">
        <f>D64</f>
        <v>#DIV/0!</v>
      </c>
    </row>
  </sheetData>
  <sheetProtection formatCells="0" formatColumns="0" formatRows="0" insertColumns="0" insertRows="0" insertHyperlinks="0" deleteColumns="0" deleteRows="0" selectLockedCells="1" sort="0" autoFilter="0" pivotTables="0" selectUnlockedCells="1"/>
  <protectedRanges>
    <protectedRange sqref="C14:C19" name="Range1"/>
  </protectedRanges>
  <mergeCells count="18">
    <mergeCell ref="C4:O4"/>
    <mergeCell ref="C5:O5"/>
    <mergeCell ref="C6:O6"/>
    <mergeCell ref="B65:H65"/>
    <mergeCell ref="B67:C67"/>
    <mergeCell ref="B1:H1"/>
    <mergeCell ref="B9:B10"/>
    <mergeCell ref="E9:I9"/>
    <mergeCell ref="E10:I10"/>
    <mergeCell ref="G60:P61"/>
    <mergeCell ref="G46:P51"/>
    <mergeCell ref="G54:P57"/>
    <mergeCell ref="G24:P30"/>
    <mergeCell ref="G34:P42"/>
    <mergeCell ref="C7:O7"/>
    <mergeCell ref="C2:O2"/>
    <mergeCell ref="G13:P21"/>
    <mergeCell ref="C3:O3"/>
  </mergeCells>
  <phoneticPr fontId="8" type="noConversion"/>
  <conditionalFormatting sqref="C2:C6 C9:C14 C22:C23 C32:C33 C44:C45 C53 C64 C66 C69 C71:C1048576">
    <cfRule type="containsText" dxfId="128" priority="826" operator="containsText" text="Strong positive">
      <formula>NOT(ISERROR(SEARCH("Strong positive",C2)))</formula>
    </cfRule>
  </conditionalFormatting>
  <conditionalFormatting sqref="C2:C6 C22:C23 C32:C33 C44:C45 C53 C64 C66 C69 C71:C1048576 C9:C14">
    <cfRule type="containsText" dxfId="127" priority="825" operator="containsText" text="Some positive">
      <formula>NOT(ISERROR(SEARCH("Some positive",C2)))</formula>
    </cfRule>
  </conditionalFormatting>
  <conditionalFormatting sqref="C2:C6 C22:C23 C32:C33 C44:C45 C53 C64 C66 C69 C71:C1048576">
    <cfRule type="containsText" dxfId="126" priority="824" operator="containsText" text="Strong positive">
      <formula>NOT(ISERROR(SEARCH("Strong positive",C2)))</formula>
    </cfRule>
    <cfRule type="containsText" dxfId="125" priority="823" operator="containsText" text="Neutral">
      <formula>NOT(ISERROR(SEARCH("Neutral",C2)))</formula>
    </cfRule>
    <cfRule type="containsText" dxfId="124" priority="820" operator="containsText" text="considerable inconsistency">
      <formula>NOT(ISERROR(SEARCH("considerable inconsistency",C2)))</formula>
    </cfRule>
    <cfRule type="containsText" dxfId="123" priority="821" operator="containsText" text="Modest or short-term disbenefit">
      <formula>NOT(ISERROR(SEARCH("Modest or short-term disbenefit",C2)))</formula>
    </cfRule>
    <cfRule type="containsText" dxfId="122" priority="822" operator="containsText" text="Not applicable">
      <formula>NOT(ISERROR(SEARCH("Not applicable",C2)))</formula>
    </cfRule>
  </conditionalFormatting>
  <conditionalFormatting sqref="C9:C15">
    <cfRule type="containsText" dxfId="121" priority="476" operator="containsText" text="Strong positive">
      <formula>NOT(ISERROR(SEARCH("Strong positive",C9)))</formula>
    </cfRule>
  </conditionalFormatting>
  <conditionalFormatting sqref="C9:C20">
    <cfRule type="containsText" dxfId="120" priority="197" operator="containsText" text="Neutral">
      <formula>NOT(ISERROR(SEARCH("Neutral",C9)))</formula>
    </cfRule>
    <cfRule type="containsText" dxfId="119" priority="196" operator="containsText" text="Not applicable">
      <formula>NOT(ISERROR(SEARCH("Not applicable",C9)))</formula>
    </cfRule>
    <cfRule type="containsText" dxfId="118" priority="195" operator="containsText" text="Modest or short-term disbenefit">
      <formula>NOT(ISERROR(SEARCH("Modest or short-term disbenefit",C9)))</formula>
    </cfRule>
    <cfRule type="containsText" dxfId="117" priority="194" operator="containsText" text="considerable inconsistency">
      <formula>NOT(ISERROR(SEARCH("considerable inconsistency",C9)))</formula>
    </cfRule>
  </conditionalFormatting>
  <conditionalFormatting sqref="C14:C20">
    <cfRule type="containsText" dxfId="112" priority="193" operator="containsText" text="possible negative">
      <formula>NOT(ISERROR(SEARCH("possible negative",C14)))</formula>
    </cfRule>
  </conditionalFormatting>
  <conditionalFormatting sqref="C15">
    <cfRule type="containsText" dxfId="108" priority="475" operator="containsText" text="Some positive">
      <formula>NOT(ISERROR(SEARCH("Some positive",C15)))</formula>
    </cfRule>
  </conditionalFormatting>
  <conditionalFormatting sqref="C15:C20">
    <cfRule type="containsText" dxfId="106" priority="464" operator="containsText" text="Strong positive">
      <formula>NOT(ISERROR(SEARCH("Strong positive",C15)))</formula>
    </cfRule>
  </conditionalFormatting>
  <conditionalFormatting sqref="C16">
    <cfRule type="containsText" dxfId="103" priority="463" operator="containsText" text="Some positive">
      <formula>NOT(ISERROR(SEARCH("Some positive",C16)))</formula>
    </cfRule>
  </conditionalFormatting>
  <conditionalFormatting sqref="C16:C17">
    <cfRule type="containsText" dxfId="100" priority="452" operator="containsText" text="Strong positive">
      <formula>NOT(ISERROR(SEARCH("Strong positive",C16)))</formula>
    </cfRule>
  </conditionalFormatting>
  <conditionalFormatting sqref="C17:C20">
    <cfRule type="containsText" dxfId="95" priority="439" operator="containsText" text="Some positive">
      <formula>NOT(ISERROR(SEARCH("Some positive",C17)))</formula>
    </cfRule>
  </conditionalFormatting>
  <conditionalFormatting sqref="C20">
    <cfRule type="containsText" dxfId="87" priority="198" operator="containsText" text="Strong positive">
      <formula>NOT(ISERROR(SEARCH("Strong positive",C20)))</formula>
    </cfRule>
  </conditionalFormatting>
  <conditionalFormatting sqref="C24 C46:C51">
    <cfRule type="containsText" dxfId="86" priority="817" operator="containsText" text="Large or long-term benefit">
      <formula>NOT(ISERROR(SEARCH("Large or long-term benefit",C24)))</formula>
    </cfRule>
    <cfRule type="containsText" dxfId="85" priority="814" operator="containsText" text="Modest or short-term disbenefit">
      <formula>NOT(ISERROR(SEARCH("Modest or short-term disbenefit",C24)))</formula>
    </cfRule>
    <cfRule type="containsText" dxfId="84" priority="815" operator="containsText" text="Not applicable">
      <formula>NOT(ISERROR(SEARCH("Not applicable",C24)))</formula>
    </cfRule>
    <cfRule type="containsText" dxfId="83" priority="816" operator="containsText" text="Neutral">
      <formula>NOT(ISERROR(SEARCH("Neutral",C24)))</formula>
    </cfRule>
    <cfRule type="containsText" dxfId="82" priority="818" operator="containsText" text="Modest or short-term benefit">
      <formula>NOT(ISERROR(SEARCH("Modest or short-term benefit",C24)))</formula>
    </cfRule>
    <cfRule type="containsText" dxfId="81" priority="819" operator="containsText" text="Large or long term benefit">
      <formula>NOT(ISERROR(SEARCH("Large or long term benefit",C24)))</formula>
    </cfRule>
  </conditionalFormatting>
  <conditionalFormatting sqref="C25:C30 C35:C42 C47:C51">
    <cfRule type="containsText" dxfId="80" priority="340" operator="containsText" text="Not applicable">
      <formula>NOT(ISERROR(SEARCH("Not applicable",C25)))</formula>
    </cfRule>
    <cfRule type="containsText" dxfId="79" priority="344" operator="containsText" text="Strong positive">
      <formula>NOT(ISERROR(SEARCH("Strong positive",C25)))</formula>
    </cfRule>
    <cfRule type="containsText" dxfId="78" priority="343" operator="containsText" text="Some positive">
      <formula>NOT(ISERROR(SEARCH("Some positive",C25)))</formula>
    </cfRule>
    <cfRule type="containsText" dxfId="77" priority="341" operator="containsText" text="Neutral">
      <formula>NOT(ISERROR(SEARCH("Neutral",C25)))</formula>
    </cfRule>
    <cfRule type="containsText" dxfId="76" priority="339" operator="containsText" text="Modest or short-term disbenefit">
      <formula>NOT(ISERROR(SEARCH("Modest or short-term disbenefit",C25)))</formula>
    </cfRule>
    <cfRule type="containsText" dxfId="75" priority="338" operator="containsText" text="considerable inconsistency">
      <formula>NOT(ISERROR(SEARCH("considerable inconsistency",C25)))</formula>
    </cfRule>
    <cfRule type="containsText" dxfId="74" priority="337" operator="containsText" text="possible negative">
      <formula>NOT(ISERROR(SEARCH("possible negative",C25)))</formula>
    </cfRule>
    <cfRule type="containsText" dxfId="73" priority="342" operator="containsText" text="Strong positive">
      <formula>NOT(ISERROR(SEARCH("Strong positive",C25)))</formula>
    </cfRule>
  </conditionalFormatting>
  <conditionalFormatting sqref="C34">
    <cfRule type="containsText" dxfId="68" priority="812" operator="containsText" text="Large or long term benefit">
      <formula>NOT(ISERROR(SEARCH("Large or long term benefit",C34)))</formula>
    </cfRule>
    <cfRule type="containsText" dxfId="67" priority="811" operator="containsText" text="Modest or short-term benefit">
      <formula>NOT(ISERROR(SEARCH("Modest or short-term benefit",C34)))</formula>
    </cfRule>
    <cfRule type="containsText" dxfId="66" priority="808" operator="containsText" text="Not applicable">
      <formula>NOT(ISERROR(SEARCH("Not applicable",C34)))</formula>
    </cfRule>
    <cfRule type="containsText" dxfId="65" priority="810" operator="containsText" text="Large or long-term benefit">
      <formula>NOT(ISERROR(SEARCH("Large or long-term benefit",C34)))</formula>
    </cfRule>
    <cfRule type="containsText" dxfId="64" priority="809" operator="containsText" text="Neutral">
      <formula>NOT(ISERROR(SEARCH("Neutral",C34)))</formula>
    </cfRule>
    <cfRule type="containsText" dxfId="63" priority="807" operator="containsText" text="Modest or short-term disbenefit">
      <formula>NOT(ISERROR(SEARCH("Modest or short-term disbenefit",C34)))</formula>
    </cfRule>
    <cfRule type="containsText" dxfId="62" priority="806" operator="containsText" text="Large or long-term disbenefit">
      <formula>NOT(ISERROR(SEARCH("Large or long-term disbenefit",C34)))</formula>
    </cfRule>
  </conditionalFormatting>
  <conditionalFormatting sqref="C46:C51 C24">
    <cfRule type="containsText" dxfId="61" priority="813" operator="containsText" text="Large or long-term disbenefit">
      <formula>NOT(ISERROR(SEARCH("Large or long-term disbenefit",C24)))</formula>
    </cfRule>
  </conditionalFormatting>
  <conditionalFormatting sqref="C54">
    <cfRule type="containsText" dxfId="60" priority="798" operator="containsText" text="Large or long term benefit">
      <formula>NOT(ISERROR(SEARCH("Large or long term benefit",C54)))</formula>
    </cfRule>
    <cfRule type="containsText" dxfId="59" priority="792" operator="containsText" text="Large or long-term disbenefit">
      <formula>NOT(ISERROR(SEARCH("Large or long-term disbenefit",C54)))</formula>
    </cfRule>
    <cfRule type="containsText" dxfId="58" priority="793" operator="containsText" text="Modest or short-term disbenefit">
      <formula>NOT(ISERROR(SEARCH("Modest or short-term disbenefit",C54)))</formula>
    </cfRule>
    <cfRule type="containsText" dxfId="57" priority="797" operator="containsText" text="Modest or short-term benefit">
      <formula>NOT(ISERROR(SEARCH("Modest or short-term benefit",C54)))</formula>
    </cfRule>
    <cfRule type="containsText" dxfId="56" priority="795" operator="containsText" text="Neutral">
      <formula>NOT(ISERROR(SEARCH("Neutral",C54)))</formula>
    </cfRule>
    <cfRule type="containsText" dxfId="55" priority="796" operator="containsText" text="Large or long-term benefit">
      <formula>NOT(ISERROR(SEARCH("Large or long-term benefit",C54)))</formula>
    </cfRule>
    <cfRule type="containsText" dxfId="54" priority="794" operator="containsText" text="Not applicable">
      <formula>NOT(ISERROR(SEARCH("Not applicable",C54)))</formula>
    </cfRule>
  </conditionalFormatting>
  <conditionalFormatting sqref="C55">
    <cfRule type="containsText" dxfId="53" priority="79" operator="containsText" text="Some positive">
      <formula>NOT(ISERROR(SEARCH("Some positive",C55)))</formula>
    </cfRule>
    <cfRule type="containsText" dxfId="52" priority="80" operator="containsText" text="Strong positive">
      <formula>NOT(ISERROR(SEARCH("Strong positive",C55)))</formula>
    </cfRule>
  </conditionalFormatting>
  <conditionalFormatting sqref="C55:C57">
    <cfRule type="containsText" dxfId="49" priority="61" operator="containsText" text="possible negative">
      <formula>NOT(ISERROR(SEARCH("possible negative",C55)))</formula>
    </cfRule>
    <cfRule type="containsText" dxfId="48" priority="62" operator="containsText" text="considerable inconsistency">
      <formula>NOT(ISERROR(SEARCH("considerable inconsistency",C55)))</formula>
    </cfRule>
    <cfRule type="containsText" dxfId="45" priority="68" operator="containsText" text="Strong positive">
      <formula>NOT(ISERROR(SEARCH("Strong positive",C55)))</formula>
    </cfRule>
    <cfRule type="containsText" dxfId="44" priority="65" operator="containsText" text="Neutral">
      <formula>NOT(ISERROR(SEARCH("Neutral",C55)))</formula>
    </cfRule>
    <cfRule type="containsText" dxfId="43" priority="64" operator="containsText" text="Not applicable">
      <formula>NOT(ISERROR(SEARCH("Not applicable",C55)))</formula>
    </cfRule>
    <cfRule type="containsText" dxfId="42" priority="63" operator="containsText" text="Modest or short-term disbenefit">
      <formula>NOT(ISERROR(SEARCH("Modest or short-term disbenefit",C55)))</formula>
    </cfRule>
  </conditionalFormatting>
  <conditionalFormatting sqref="C56:C57">
    <cfRule type="containsText" dxfId="41" priority="67" operator="containsText" text="Some positive">
      <formula>NOT(ISERROR(SEARCH("Some positive",C56)))</formula>
    </cfRule>
    <cfRule type="containsText" dxfId="40" priority="66" operator="containsText" text="Strong positive">
      <formula>NOT(ISERROR(SEARCH("Strong positive",C56)))</formula>
    </cfRule>
  </conditionalFormatting>
  <conditionalFormatting sqref="C59:C60">
    <cfRule type="containsText" dxfId="39" priority="585" operator="containsText" text="Not applicable">
      <formula>NOT(ISERROR(SEARCH("Not applicable",C59)))</formula>
    </cfRule>
    <cfRule type="containsText" dxfId="38" priority="587" operator="containsText" text="Large or long-term benefit">
      <formula>NOT(ISERROR(SEARCH("Large or long-term benefit",C59)))</formula>
    </cfRule>
    <cfRule type="containsText" dxfId="37" priority="586" operator="containsText" text="Neutral">
      <formula>NOT(ISERROR(SEARCH("Neutral",C59)))</formula>
    </cfRule>
    <cfRule type="containsText" dxfId="36" priority="584" operator="containsText" text="Modest or short-term disbenefit">
      <formula>NOT(ISERROR(SEARCH("Modest or short-term disbenefit",C59)))</formula>
    </cfRule>
    <cfRule type="containsText" dxfId="35" priority="583" operator="containsText" text="Large or long-term disbenefit">
      <formula>NOT(ISERROR(SEARCH("Large or long-term disbenefit",C59)))</formula>
    </cfRule>
    <cfRule type="containsText" dxfId="34" priority="589" operator="containsText" text="Large or long term benefit">
      <formula>NOT(ISERROR(SEARCH("Large or long term benefit",C59)))</formula>
    </cfRule>
    <cfRule type="containsText" dxfId="33" priority="588" operator="containsText" text="Modest or short-term benefit">
      <formula>NOT(ISERROR(SEARCH("Modest or short-term benefit",C59)))</formula>
    </cfRule>
  </conditionalFormatting>
  <conditionalFormatting sqref="C61">
    <cfRule type="containsText" dxfId="31" priority="18" operator="containsText" text="Strong positive">
      <formula>NOT(ISERROR(SEARCH("Strong positive",C61)))</formula>
    </cfRule>
    <cfRule type="containsText" dxfId="30" priority="19" operator="containsText" text="Some positive">
      <formula>NOT(ISERROR(SEARCH("Some positive",C61)))</formula>
    </cfRule>
    <cfRule type="containsText" dxfId="29" priority="20" operator="containsText" text="Strong positive">
      <formula>NOT(ISERROR(SEARCH("Strong positive",C61)))</formula>
    </cfRule>
    <cfRule type="containsText" dxfId="28" priority="14" operator="containsText" text="considerable inconsistency">
      <formula>NOT(ISERROR(SEARCH("considerable inconsistency",C61)))</formula>
    </cfRule>
    <cfRule type="containsText" dxfId="26" priority="15" operator="containsText" text="Modest or short-term disbenefit">
      <formula>NOT(ISERROR(SEARCH("Modest or short-term disbenefit",C61)))</formula>
    </cfRule>
    <cfRule type="containsText" dxfId="24" priority="16" operator="containsText" text="Not applicable">
      <formula>NOT(ISERROR(SEARCH("Not applicable",C61)))</formula>
    </cfRule>
    <cfRule type="containsText" dxfId="23" priority="17" operator="containsText" text="Neutral">
      <formula>NOT(ISERROR(SEARCH("Neutral",C61)))</formula>
    </cfRule>
    <cfRule type="containsText" dxfId="21" priority="13" operator="containsText" text="possible negative">
      <formula>NOT(ISERROR(SEARCH("possible negative",C61)))</formula>
    </cfRule>
  </conditionalFormatting>
  <pageMargins left="0.70866141732283472" right="0.70866141732283472" top="0.74803149606299213" bottom="0.74803149606299213" header="0.31496062992125984" footer="0.31496062992125984"/>
  <pageSetup paperSize="8" scale="70" fitToHeight="0" orientation="landscape" r:id="rId1"/>
  <rowBreaks count="2" manualBreakCount="2">
    <brk id="21" max="16383" man="1"/>
    <brk id="43" max="16383"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830" operator="containsText" id="{1F0E98B0-65AA-4190-AFB0-3754C2110C23}">
            <xm:f>NOT(ISERROR(SEARCH(Sheet2!$A$6,C14)))</xm:f>
            <xm:f>Sheet2!$A$6</xm:f>
            <x14:dxf>
              <font>
                <color theme="0"/>
              </font>
              <fill>
                <patternFill>
                  <bgColor rgb="FFFF0000"/>
                </patternFill>
              </fill>
            </x14:dxf>
          </x14:cfRule>
          <x14:cfRule type="containsText" priority="829" operator="containsText" id="{FA9ED84C-610A-4BBE-9D29-2A3F9B8A3ED4}">
            <xm:f>NOT(ISERROR(SEARCH(Sheet2!$A$2,C14)))</xm:f>
            <xm:f>Sheet2!$A$2</xm:f>
            <x14:dxf>
              <font>
                <color auto="1"/>
              </font>
              <fill>
                <patternFill>
                  <bgColor theme="9" tint="0.79998168889431442"/>
                </patternFill>
              </fill>
            </x14:dxf>
          </x14:cfRule>
          <x14:cfRule type="containsText" priority="828" operator="containsText" id="{654FB792-9DEC-4ECB-80EA-BA184021EE68}">
            <xm:f>NOT(ISERROR(SEARCH(Sheet2!$A$4,C14)))</xm:f>
            <xm:f>Sheet2!$A$4</xm:f>
            <x14:dxf>
              <fill>
                <patternFill>
                  <bgColor theme="9" tint="0.79998168889431442"/>
                </patternFill>
              </fill>
            </x14:dxf>
          </x14:cfRule>
          <xm:sqref>C14 C35:C42 C47:C51</xm:sqref>
        </x14:conditionalFormatting>
        <x14:conditionalFormatting xmlns:xm="http://schemas.microsoft.com/office/excel/2006/main">
          <x14:cfRule type="containsText" priority="827" operator="containsText" id="{92AC7CCF-16FF-4CED-8857-8A6300603543}">
            <xm:f>NOT(ISERROR(SEARCH(Sheet2!$A$5,C14)))</xm:f>
            <xm:f>Sheet2!$A$5</xm:f>
            <x14:dxf>
              <font>
                <color theme="0"/>
              </font>
              <fill>
                <patternFill>
                  <bgColor theme="9" tint="-0.24994659260841701"/>
                </patternFill>
              </fill>
            </x14:dxf>
          </x14:cfRule>
          <xm:sqref>C14 C47:C51 C35:C42</xm:sqref>
        </x14:conditionalFormatting>
        <x14:conditionalFormatting xmlns:xm="http://schemas.microsoft.com/office/excel/2006/main">
          <x14:cfRule type="containsText" priority="480" operator="containsText" id="{047E69BE-5535-4FF4-9CFC-1D3CB59C45BD}">
            <xm:f>NOT(ISERROR(SEARCH(Sheet2!$A$6,C15)))</xm:f>
            <xm:f>Sheet2!$A$6</xm:f>
            <x14:dxf>
              <font>
                <color theme="0"/>
              </font>
              <fill>
                <patternFill>
                  <bgColor rgb="FFFF0000"/>
                </patternFill>
              </fill>
            </x14:dxf>
          </x14:cfRule>
          <x14:cfRule type="containsText" priority="478" operator="containsText" id="{AB189D12-8F22-4A6F-A371-18C29C101E4E}">
            <xm:f>NOT(ISERROR(SEARCH(Sheet2!$A$4,C15)))</xm:f>
            <xm:f>Sheet2!$A$4</xm:f>
            <x14:dxf>
              <fill>
                <patternFill>
                  <bgColor theme="9" tint="0.79998168889431442"/>
                </patternFill>
              </fill>
            </x14:dxf>
          </x14:cfRule>
          <x14:cfRule type="containsText" priority="477" operator="containsText" id="{8A3F3174-4C2C-47BF-A8E7-E3A33A3E35A4}">
            <xm:f>NOT(ISERROR(SEARCH(Sheet2!$A$5,C15)))</xm:f>
            <xm:f>Sheet2!$A$5</xm:f>
            <x14:dxf>
              <font>
                <color theme="0"/>
              </font>
              <fill>
                <patternFill>
                  <bgColor theme="9" tint="-0.24994659260841701"/>
                </patternFill>
              </fill>
            </x14:dxf>
          </x14:cfRule>
          <x14:cfRule type="containsText" priority="479" operator="containsText" id="{97649B5B-F608-4ACC-9DBE-74FC706B8D32}">
            <xm:f>NOT(ISERROR(SEARCH(Sheet2!$A$2,C15)))</xm:f>
            <xm:f>Sheet2!$A$2</xm:f>
            <x14:dxf>
              <font>
                <color auto="1"/>
              </font>
              <fill>
                <patternFill>
                  <bgColor theme="9" tint="0.79998168889431442"/>
                </patternFill>
              </fill>
            </x14:dxf>
          </x14:cfRule>
          <xm:sqref>C15</xm:sqref>
        </x14:conditionalFormatting>
        <x14:conditionalFormatting xmlns:xm="http://schemas.microsoft.com/office/excel/2006/main">
          <x14:cfRule type="containsText" priority="466" operator="containsText" id="{8B4864E4-B0D5-4BED-B1D3-45B9602E6380}">
            <xm:f>NOT(ISERROR(SEARCH(Sheet2!$A$4,C16)))</xm:f>
            <xm:f>Sheet2!$A$4</xm:f>
            <x14:dxf>
              <fill>
                <patternFill>
                  <bgColor theme="9" tint="0.79998168889431442"/>
                </patternFill>
              </fill>
            </x14:dxf>
          </x14:cfRule>
          <x14:cfRule type="containsText" priority="465" operator="containsText" id="{D9B72AB1-7EAB-4972-9E71-5F3098B5336C}">
            <xm:f>NOT(ISERROR(SEARCH(Sheet2!$A$5,C16)))</xm:f>
            <xm:f>Sheet2!$A$5</xm:f>
            <x14:dxf>
              <font>
                <color theme="0"/>
              </font>
              <fill>
                <patternFill>
                  <bgColor theme="9" tint="-0.24994659260841701"/>
                </patternFill>
              </fill>
            </x14:dxf>
          </x14:cfRule>
          <x14:cfRule type="containsText" priority="468" operator="containsText" id="{08EFCC3A-EDBB-43FF-8D80-49EBDE3B3C4E}">
            <xm:f>NOT(ISERROR(SEARCH(Sheet2!$A$6,C16)))</xm:f>
            <xm:f>Sheet2!$A$6</xm:f>
            <x14:dxf>
              <font>
                <color theme="0"/>
              </font>
              <fill>
                <patternFill>
                  <bgColor rgb="FFFF0000"/>
                </patternFill>
              </fill>
            </x14:dxf>
          </x14:cfRule>
          <x14:cfRule type="containsText" priority="467" operator="containsText" id="{7E61C03F-444E-47F7-BB70-944DB080EB37}">
            <xm:f>NOT(ISERROR(SEARCH(Sheet2!$A$2,C16)))</xm:f>
            <xm:f>Sheet2!$A$2</xm:f>
            <x14:dxf>
              <font>
                <color auto="1"/>
              </font>
              <fill>
                <patternFill>
                  <bgColor theme="9" tint="0.79998168889431442"/>
                </patternFill>
              </fill>
            </x14:dxf>
          </x14:cfRule>
          <xm:sqref>C16</xm:sqref>
        </x14:conditionalFormatting>
        <x14:conditionalFormatting xmlns:xm="http://schemas.microsoft.com/office/excel/2006/main">
          <x14:cfRule type="containsText" priority="456" operator="containsText" id="{19CA2B1E-8C56-41BA-A7EC-51F280441755}">
            <xm:f>NOT(ISERROR(SEARCH(Sheet2!$A$6,C17)))</xm:f>
            <xm:f>Sheet2!$A$6</xm:f>
            <x14:dxf>
              <font>
                <color theme="0"/>
              </font>
              <fill>
                <patternFill>
                  <bgColor rgb="FFFF0000"/>
                </patternFill>
              </fill>
            </x14:dxf>
          </x14:cfRule>
          <x14:cfRule type="containsText" priority="455" operator="containsText" id="{4E388666-2808-4C13-BBB3-A501ED77FD60}">
            <xm:f>NOT(ISERROR(SEARCH(Sheet2!$A$2,C17)))</xm:f>
            <xm:f>Sheet2!$A$2</xm:f>
            <x14:dxf>
              <font>
                <color auto="1"/>
              </font>
              <fill>
                <patternFill>
                  <bgColor theme="9" tint="0.79998168889431442"/>
                </patternFill>
              </fill>
            </x14:dxf>
          </x14:cfRule>
          <x14:cfRule type="containsText" priority="454" operator="containsText" id="{B81D00F2-29C6-45AB-B191-BC76C59944B7}">
            <xm:f>NOT(ISERROR(SEARCH(Sheet2!$A$4,C17)))</xm:f>
            <xm:f>Sheet2!$A$4</xm:f>
            <x14:dxf>
              <fill>
                <patternFill>
                  <bgColor theme="9" tint="0.79998168889431442"/>
                </patternFill>
              </fill>
            </x14:dxf>
          </x14:cfRule>
          <xm:sqref>C17</xm:sqref>
        </x14:conditionalFormatting>
        <x14:conditionalFormatting xmlns:xm="http://schemas.microsoft.com/office/excel/2006/main">
          <x14:cfRule type="containsText" priority="441" operator="containsText" id="{46B2D3E3-270B-448C-8D04-E5CCA12B3BF0}">
            <xm:f>NOT(ISERROR(SEARCH(Sheet2!$A$5,C17)))</xm:f>
            <xm:f>Sheet2!$A$5</xm:f>
            <x14:dxf>
              <font>
                <color theme="0"/>
              </font>
              <fill>
                <patternFill>
                  <bgColor theme="9" tint="-0.24994659260841701"/>
                </patternFill>
              </fill>
            </x14:dxf>
          </x14:cfRule>
          <xm:sqref>C17:C18</xm:sqref>
        </x14:conditionalFormatting>
        <x14:conditionalFormatting xmlns:xm="http://schemas.microsoft.com/office/excel/2006/main">
          <x14:cfRule type="containsText" priority="443" operator="containsText" id="{E92314AC-6F7E-4BD3-9CB9-3B785642B8E3}">
            <xm:f>NOT(ISERROR(SEARCH(Sheet2!$A$2,C18)))</xm:f>
            <xm:f>Sheet2!$A$2</xm:f>
            <x14:dxf>
              <font>
                <color auto="1"/>
              </font>
              <fill>
                <patternFill>
                  <bgColor theme="9" tint="0.79998168889431442"/>
                </patternFill>
              </fill>
            </x14:dxf>
          </x14:cfRule>
          <x14:cfRule type="containsText" priority="442" operator="containsText" id="{21876FE1-3CA9-43D4-BD21-2E6C129E66DE}">
            <xm:f>NOT(ISERROR(SEARCH(Sheet2!$A$4,C18)))</xm:f>
            <xm:f>Sheet2!$A$4</xm:f>
            <x14:dxf>
              <fill>
                <patternFill>
                  <bgColor theme="9" tint="0.79998168889431442"/>
                </patternFill>
              </fill>
            </x14:dxf>
          </x14:cfRule>
          <x14:cfRule type="containsText" priority="444" operator="containsText" id="{F3E90AF0-3BF8-433B-BE50-75EC3B4AC118}">
            <xm:f>NOT(ISERROR(SEARCH(Sheet2!$A$6,C18)))</xm:f>
            <xm:f>Sheet2!$A$6</xm:f>
            <x14:dxf>
              <font>
                <color theme="0"/>
              </font>
              <fill>
                <patternFill>
                  <bgColor rgb="FFFF0000"/>
                </patternFill>
              </fill>
            </x14:dxf>
          </x14:cfRule>
          <xm:sqref>C18</xm:sqref>
        </x14:conditionalFormatting>
        <x14:conditionalFormatting xmlns:xm="http://schemas.microsoft.com/office/excel/2006/main">
          <x14:cfRule type="containsText" priority="201" operator="containsText" id="{7FE7F181-CD4B-4B8D-B5F0-F0B4C16F92EB}">
            <xm:f>NOT(ISERROR(SEARCH(Sheet2!$A$5,C19)))</xm:f>
            <xm:f>Sheet2!$A$5</xm:f>
            <x14:dxf>
              <font>
                <color theme="0"/>
              </font>
              <fill>
                <patternFill>
                  <bgColor theme="9" tint="-0.24994659260841701"/>
                </patternFill>
              </fill>
            </x14:dxf>
          </x14:cfRule>
          <x14:cfRule type="containsText" priority="202" operator="containsText" id="{1E3D4046-A549-4547-814A-46B3B3546EBB}">
            <xm:f>NOT(ISERROR(SEARCH(Sheet2!$A$4,C19)))</xm:f>
            <xm:f>Sheet2!$A$4</xm:f>
            <x14:dxf>
              <fill>
                <patternFill>
                  <bgColor theme="9" tint="0.79998168889431442"/>
                </patternFill>
              </fill>
            </x14:dxf>
          </x14:cfRule>
          <x14:cfRule type="containsText" priority="203" operator="containsText" id="{98830D24-40D5-4793-ACF2-3C3A7431C315}">
            <xm:f>NOT(ISERROR(SEARCH(Sheet2!$A$2,C19)))</xm:f>
            <xm:f>Sheet2!$A$2</xm:f>
            <x14:dxf>
              <font>
                <color auto="1"/>
              </font>
              <fill>
                <patternFill>
                  <bgColor theme="9" tint="0.79998168889431442"/>
                </patternFill>
              </fill>
            </x14:dxf>
          </x14:cfRule>
          <x14:cfRule type="containsText" priority="204" operator="containsText" id="{19D1DC6D-2BB8-4C69-B16A-FBE6DB19F481}">
            <xm:f>NOT(ISERROR(SEARCH(Sheet2!$A$6,C19)))</xm:f>
            <xm:f>Sheet2!$A$6</xm:f>
            <x14:dxf>
              <font>
                <color theme="0"/>
              </font>
              <fill>
                <patternFill>
                  <bgColor rgb="FFFF0000"/>
                </patternFill>
              </fill>
            </x14:dxf>
          </x14:cfRule>
          <xm:sqref>C19:C20</xm:sqref>
        </x14:conditionalFormatting>
        <x14:conditionalFormatting xmlns:xm="http://schemas.microsoft.com/office/excel/2006/main">
          <x14:cfRule type="containsText" priority="345" operator="containsText" id="{7DE9707F-3494-41F2-A82B-CDDDC9D35076}">
            <xm:f>NOT(ISERROR(SEARCH(Sheet2!$A$5,C25)))</xm:f>
            <xm:f>Sheet2!$A$5</xm:f>
            <x14:dxf>
              <font>
                <color theme="0"/>
              </font>
              <fill>
                <patternFill>
                  <bgColor theme="9" tint="-0.24994659260841701"/>
                </patternFill>
              </fill>
            </x14:dxf>
          </x14:cfRule>
          <x14:cfRule type="containsText" priority="346" operator="containsText" id="{0841F59F-2855-415F-B722-EE09CC7EB4F2}">
            <xm:f>NOT(ISERROR(SEARCH(Sheet2!$A$4,C25)))</xm:f>
            <xm:f>Sheet2!$A$4</xm:f>
            <x14:dxf>
              <fill>
                <patternFill>
                  <bgColor theme="9" tint="0.79998168889431442"/>
                </patternFill>
              </fill>
            </x14:dxf>
          </x14:cfRule>
          <x14:cfRule type="containsText" priority="347" operator="containsText" id="{59A31E4C-306D-43F3-A47E-98D15F0B6067}">
            <xm:f>NOT(ISERROR(SEARCH(Sheet2!$A$2,C25)))</xm:f>
            <xm:f>Sheet2!$A$2</xm:f>
            <x14:dxf>
              <font>
                <color auto="1"/>
              </font>
              <fill>
                <patternFill>
                  <bgColor theme="9" tint="0.79998168889431442"/>
                </patternFill>
              </fill>
            </x14:dxf>
          </x14:cfRule>
          <x14:cfRule type="containsText" priority="348" operator="containsText" id="{AF00B61B-4BF2-4112-8F69-635618C2D7FF}">
            <xm:f>NOT(ISERROR(SEARCH(Sheet2!$A$6,C25)))</xm:f>
            <xm:f>Sheet2!$A$6</xm:f>
            <x14:dxf>
              <font>
                <color theme="0"/>
              </font>
              <fill>
                <patternFill>
                  <bgColor rgb="FFFF0000"/>
                </patternFill>
              </fill>
            </x14:dxf>
          </x14:cfRule>
          <xm:sqref>C25:C30</xm:sqref>
        </x14:conditionalFormatting>
        <x14:conditionalFormatting xmlns:xm="http://schemas.microsoft.com/office/excel/2006/main">
          <x14:cfRule type="containsText" priority="84" operator="containsText" id="{B7D2B7BB-C320-4573-B600-3A63EE573AF2}">
            <xm:f>NOT(ISERROR(SEARCH(Sheet2!$A$6,C55)))</xm:f>
            <xm:f>Sheet2!$A$6</xm:f>
            <x14:dxf>
              <font>
                <color theme="0"/>
              </font>
              <fill>
                <patternFill>
                  <bgColor rgb="FFFF0000"/>
                </patternFill>
              </fill>
            </x14:dxf>
          </x14:cfRule>
          <x14:cfRule type="containsText" priority="83" operator="containsText" id="{B2A14E42-673E-4C7B-8889-B6F655A78CE8}">
            <xm:f>NOT(ISERROR(SEARCH(Sheet2!$A$2,C55)))</xm:f>
            <xm:f>Sheet2!$A$2</xm:f>
            <x14:dxf>
              <font>
                <color auto="1"/>
              </font>
              <fill>
                <patternFill>
                  <bgColor theme="9" tint="0.79998168889431442"/>
                </patternFill>
              </fill>
            </x14:dxf>
          </x14:cfRule>
          <x14:cfRule type="containsText" priority="82" operator="containsText" id="{E8DEE631-6486-4F6F-AF34-D929143DCEB3}">
            <xm:f>NOT(ISERROR(SEARCH(Sheet2!$A$4,C55)))</xm:f>
            <xm:f>Sheet2!$A$4</xm:f>
            <x14:dxf>
              <fill>
                <patternFill>
                  <bgColor theme="9" tint="0.79998168889431442"/>
                </patternFill>
              </fill>
            </x14:dxf>
          </x14:cfRule>
          <x14:cfRule type="containsText" priority="81" operator="containsText" id="{99CBF83B-E7AE-46A0-9CB0-496BB8F065A1}">
            <xm:f>NOT(ISERROR(SEARCH(Sheet2!$A$5,C55)))</xm:f>
            <xm:f>Sheet2!$A$5</xm:f>
            <x14:dxf>
              <font>
                <color theme="0"/>
              </font>
              <fill>
                <patternFill>
                  <bgColor theme="9" tint="-0.24994659260841701"/>
                </patternFill>
              </fill>
            </x14:dxf>
          </x14:cfRule>
          <xm:sqref>C55:C57</xm:sqref>
        </x14:conditionalFormatting>
        <x14:conditionalFormatting xmlns:xm="http://schemas.microsoft.com/office/excel/2006/main">
          <x14:cfRule type="containsText" priority="23" operator="containsText" id="{50C2F99B-E033-483A-9757-DDB042B6E01B}">
            <xm:f>NOT(ISERROR(SEARCH(Sheet2!$A$2,C61)))</xm:f>
            <xm:f>Sheet2!$A$2</xm:f>
            <x14:dxf>
              <font>
                <color auto="1"/>
              </font>
              <fill>
                <patternFill>
                  <bgColor theme="9" tint="0.79998168889431442"/>
                </patternFill>
              </fill>
            </x14:dxf>
          </x14:cfRule>
          <x14:cfRule type="containsText" priority="22" operator="containsText" id="{4D991149-1679-4FBA-96C2-95FD0DC5B283}">
            <xm:f>NOT(ISERROR(SEARCH(Sheet2!$A$4,C61)))</xm:f>
            <xm:f>Sheet2!$A$4</xm:f>
            <x14:dxf>
              <fill>
                <patternFill>
                  <bgColor theme="9" tint="0.79998168889431442"/>
                </patternFill>
              </fill>
            </x14:dxf>
          </x14:cfRule>
          <x14:cfRule type="containsText" priority="21" operator="containsText" id="{CF80CEF1-42A6-46FE-8D67-FAD24B99DC15}">
            <xm:f>NOT(ISERROR(SEARCH(Sheet2!$A$5,C61)))</xm:f>
            <xm:f>Sheet2!$A$5</xm:f>
            <x14:dxf>
              <font>
                <color theme="0"/>
              </font>
              <fill>
                <patternFill>
                  <bgColor theme="9" tint="-0.24994659260841701"/>
                </patternFill>
              </fill>
            </x14:dxf>
          </x14:cfRule>
          <x14:cfRule type="containsText" priority="24" operator="containsText" id="{CBD7F338-235D-4FB8-AD62-2FBCD5575900}">
            <xm:f>NOT(ISERROR(SEARCH(Sheet2!$A$6,C61)))</xm:f>
            <xm:f>Sheet2!$A$6</xm:f>
            <x14:dxf>
              <font>
                <color theme="0"/>
              </font>
              <fill>
                <patternFill>
                  <bgColor rgb="FFFF0000"/>
                </patternFill>
              </fill>
            </x14:dxf>
          </x14:cfRule>
          <xm:sqref>C61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Sheet2!$A$2:$A$6</xm:f>
          </x14:formula1>
          <xm:sqref>C55:C57 C61 C14:C20 C35:C42 C25:C30 C47:C51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workbookViewId="0">
      <selection activeCell="A8" sqref="A8"/>
    </sheetView>
  </sheetViews>
  <sheetFormatPr defaultRowHeight="15.5" x14ac:dyDescent="0.35"/>
  <cols>
    <col min="1" max="1" width="116.69140625" customWidth="1"/>
    <col min="2" max="2" width="10.07421875" style="51" customWidth="1"/>
    <col min="3" max="3" width="12" customWidth="1"/>
    <col min="4" max="4" width="12.23046875" customWidth="1"/>
  </cols>
  <sheetData>
    <row r="1" spans="1:16" s="1" customFormat="1" x14ac:dyDescent="0.35">
      <c r="A1" s="1" t="s">
        <v>75</v>
      </c>
      <c r="B1" s="50"/>
      <c r="C1" s="1" t="s">
        <v>76</v>
      </c>
      <c r="D1" s="1" t="s">
        <v>77</v>
      </c>
    </row>
    <row r="2" spans="1:16" x14ac:dyDescent="0.35">
      <c r="A2" s="57" t="s">
        <v>20</v>
      </c>
      <c r="B2" s="51">
        <v>4</v>
      </c>
      <c r="C2" t="s">
        <v>78</v>
      </c>
      <c r="D2" t="s">
        <v>78</v>
      </c>
    </row>
    <row r="3" spans="1:16" x14ac:dyDescent="0.35">
      <c r="A3" s="58" t="s">
        <v>21</v>
      </c>
      <c r="B3" s="51">
        <v>3</v>
      </c>
      <c r="C3" t="s">
        <v>79</v>
      </c>
      <c r="D3" t="s">
        <v>80</v>
      </c>
    </row>
    <row r="4" spans="1:16" x14ac:dyDescent="0.35">
      <c r="A4" s="59" t="s">
        <v>22</v>
      </c>
      <c r="B4" s="51">
        <v>2</v>
      </c>
      <c r="C4" t="s">
        <v>80</v>
      </c>
    </row>
    <row r="5" spans="1:16" x14ac:dyDescent="0.35">
      <c r="A5" s="60" t="s">
        <v>23</v>
      </c>
      <c r="B5" s="51">
        <v>-1</v>
      </c>
    </row>
    <row r="6" spans="1:16" x14ac:dyDescent="0.35">
      <c r="A6" s="61" t="s">
        <v>12</v>
      </c>
      <c r="B6" s="51">
        <v>0</v>
      </c>
      <c r="C6" t="s">
        <v>81</v>
      </c>
      <c r="D6" t="s">
        <v>81</v>
      </c>
    </row>
    <row r="8" spans="1:16" x14ac:dyDescent="0.35">
      <c r="A8" s="56" t="s">
        <v>12</v>
      </c>
      <c r="B8" s="51">
        <v>0</v>
      </c>
    </row>
    <row r="9" spans="1:16" x14ac:dyDescent="0.35">
      <c r="A9" s="56" t="s">
        <v>20</v>
      </c>
      <c r="B9" s="51">
        <v>4</v>
      </c>
    </row>
    <row r="10" spans="1:16" x14ac:dyDescent="0.35">
      <c r="A10" s="56" t="s">
        <v>21</v>
      </c>
      <c r="B10" s="51">
        <v>3</v>
      </c>
    </row>
    <row r="11" spans="1:16" x14ac:dyDescent="0.35">
      <c r="A11" s="56" t="s">
        <v>22</v>
      </c>
      <c r="B11" s="51">
        <v>2</v>
      </c>
    </row>
    <row r="12" spans="1:16" x14ac:dyDescent="0.35">
      <c r="A12" s="56" t="s">
        <v>23</v>
      </c>
      <c r="B12" s="51">
        <v>-1</v>
      </c>
    </row>
    <row r="16" spans="1:16" x14ac:dyDescent="0.35">
      <c r="A16" s="19" t="s">
        <v>82</v>
      </c>
      <c r="B16" s="165" t="s">
        <v>20</v>
      </c>
      <c r="C16" s="166"/>
      <c r="D16" s="166"/>
      <c r="E16" s="166"/>
      <c r="F16" s="166"/>
      <c r="G16" s="166"/>
      <c r="H16" s="166"/>
      <c r="I16" s="166"/>
      <c r="J16" s="166"/>
      <c r="K16" s="166"/>
      <c r="L16" s="166"/>
      <c r="M16" s="166"/>
      <c r="N16" s="166"/>
      <c r="O16" s="166"/>
      <c r="P16" s="167"/>
    </row>
    <row r="17" spans="1:16" x14ac:dyDescent="0.35">
      <c r="A17" s="20" t="s">
        <v>5</v>
      </c>
      <c r="B17" s="165" t="s">
        <v>21</v>
      </c>
      <c r="C17" s="166"/>
      <c r="D17" s="166"/>
      <c r="E17" s="166"/>
      <c r="F17" s="166"/>
      <c r="G17" s="166"/>
      <c r="H17" s="166"/>
      <c r="I17" s="166"/>
      <c r="J17" s="166"/>
      <c r="K17" s="166"/>
      <c r="L17" s="166"/>
      <c r="M17" s="166"/>
      <c r="N17" s="166"/>
      <c r="O17" s="166"/>
      <c r="P17" s="167"/>
    </row>
    <row r="18" spans="1:16" x14ac:dyDescent="0.35">
      <c r="A18" s="21" t="s">
        <v>7</v>
      </c>
      <c r="B18" s="165" t="s">
        <v>22</v>
      </c>
      <c r="C18" s="166"/>
      <c r="D18" s="166"/>
      <c r="E18" s="166"/>
      <c r="F18" s="166"/>
      <c r="G18" s="166"/>
      <c r="H18" s="166"/>
      <c r="I18" s="166"/>
      <c r="J18" s="166"/>
      <c r="K18" s="166"/>
      <c r="L18" s="166"/>
      <c r="M18" s="166"/>
      <c r="N18" s="166"/>
      <c r="O18" s="166"/>
      <c r="P18" s="167"/>
    </row>
    <row r="19" spans="1:16" x14ac:dyDescent="0.35">
      <c r="A19" s="22" t="s">
        <v>9</v>
      </c>
      <c r="B19" s="165" t="s">
        <v>23</v>
      </c>
      <c r="C19" s="166"/>
      <c r="D19" s="166"/>
      <c r="E19" s="166"/>
      <c r="F19" s="166"/>
      <c r="G19" s="166"/>
      <c r="H19" s="166"/>
      <c r="I19" s="166"/>
      <c r="J19" s="166"/>
      <c r="K19" s="166"/>
      <c r="L19" s="166"/>
      <c r="M19" s="166"/>
      <c r="N19" s="166"/>
      <c r="O19" s="166"/>
      <c r="P19" s="167"/>
    </row>
    <row r="20" spans="1:16" x14ac:dyDescent="0.35">
      <c r="A20" s="23" t="s">
        <v>11</v>
      </c>
      <c r="B20" s="165" t="s">
        <v>12</v>
      </c>
      <c r="C20" s="166"/>
      <c r="D20" s="166"/>
      <c r="E20" s="166"/>
      <c r="F20" s="166"/>
      <c r="G20" s="166"/>
      <c r="H20" s="166"/>
      <c r="I20" s="166"/>
      <c r="J20" s="166"/>
      <c r="K20" s="166"/>
      <c r="L20" s="166"/>
      <c r="M20" s="166"/>
      <c r="N20" s="166"/>
      <c r="O20" s="166"/>
      <c r="P20" s="167"/>
    </row>
  </sheetData>
  <mergeCells count="5">
    <mergeCell ref="B16:P16"/>
    <mergeCell ref="B17:P17"/>
    <mergeCell ref="B18:P18"/>
    <mergeCell ref="B19:P19"/>
    <mergeCell ref="B20:P20"/>
  </mergeCells>
  <conditionalFormatting sqref="A3 A5">
    <cfRule type="containsText" dxfId="20" priority="22" operator="containsText" text="Large or long-term disbenefit">
      <formula>NOT(ISERROR(SEARCH("Large or long-term disbenefit",A3)))</formula>
    </cfRule>
    <cfRule type="containsText" dxfId="19" priority="23" operator="containsText" text="Modest or short-term disbenefit">
      <formula>NOT(ISERROR(SEARCH("Modest or short-term disbenefit",A3)))</formula>
    </cfRule>
    <cfRule type="containsText" dxfId="18" priority="24" operator="containsText" text="Not applicable">
      <formula>NOT(ISERROR(SEARCH("Not applicable",A3)))</formula>
    </cfRule>
    <cfRule type="containsText" dxfId="17" priority="25" operator="containsText" text="Neutral">
      <formula>NOT(ISERROR(SEARCH("Neutral",A3)))</formula>
    </cfRule>
    <cfRule type="containsText" dxfId="16" priority="26" operator="containsText" text="Large or long-term benefit">
      <formula>NOT(ISERROR(SEARCH("Large or long-term benefit",A3)))</formula>
    </cfRule>
    <cfRule type="containsText" dxfId="15" priority="27" operator="containsText" text="Modest or short-term benefit">
      <formula>NOT(ISERROR(SEARCH("Modest or short-term benefit",A3)))</formula>
    </cfRule>
    <cfRule type="containsText" dxfId="14" priority="28" operator="containsText" text="Large or long term benefit">
      <formula>NOT(ISERROR(SEARCH("Large or long term benefit",A3)))</formula>
    </cfRule>
  </conditionalFormatting>
  <conditionalFormatting sqref="A9:A12">
    <cfRule type="containsText" dxfId="13" priority="29" operator="containsText" text="Large or long-term disbenefit">
      <formula>NOT(ISERROR(SEARCH("Large or long-term disbenefit",A9)))</formula>
    </cfRule>
    <cfRule type="containsText" dxfId="12" priority="30" operator="containsText" text="Modest or short-term disbenefit">
      <formula>NOT(ISERROR(SEARCH("Modest or short-term disbenefit",A9)))</formula>
    </cfRule>
    <cfRule type="containsText" dxfId="11" priority="31" operator="containsText" text="Not applicable">
      <formula>NOT(ISERROR(SEARCH("Not applicable",A9)))</formula>
    </cfRule>
    <cfRule type="containsText" dxfId="10" priority="32" operator="containsText" text="Neutral">
      <formula>NOT(ISERROR(SEARCH("Neutral",A9)))</formula>
    </cfRule>
    <cfRule type="containsText" dxfId="9" priority="33" operator="containsText" text="Large or long-term benefit">
      <formula>NOT(ISERROR(SEARCH("Large or long-term benefit",A9)))</formula>
    </cfRule>
    <cfRule type="containsText" dxfId="8" priority="34" operator="containsText" text="Modest or short-term benefit">
      <formula>NOT(ISERROR(SEARCH("Modest or short-term benefit",A9)))</formula>
    </cfRule>
    <cfRule type="containsText" dxfId="7" priority="35" operator="containsText" text="Large or long term benefit">
      <formula>NOT(ISERROR(SEARCH("Large or long term benefit",A9)))</formula>
    </cfRule>
  </conditionalFormatting>
  <conditionalFormatting sqref="B16:B19">
    <cfRule type="containsText" dxfId="6" priority="1" operator="containsText" text="considerable inconsistency">
      <formula>NOT(ISERROR(SEARCH("considerable inconsistency",B16)))</formula>
    </cfRule>
    <cfRule type="containsText" dxfId="5" priority="2" operator="containsText" text="Modest or short-term disbenefit">
      <formula>NOT(ISERROR(SEARCH("Modest or short-term disbenefit",B16)))</formula>
    </cfRule>
    <cfRule type="containsText" dxfId="4" priority="3" operator="containsText" text="Not applicable">
      <formula>NOT(ISERROR(SEARCH("Not applicable",B16)))</formula>
    </cfRule>
    <cfRule type="containsText" dxfId="3" priority="4" operator="containsText" text="Neutral">
      <formula>NOT(ISERROR(SEARCH("Neutral",B16)))</formula>
    </cfRule>
    <cfRule type="containsText" dxfId="2" priority="5" operator="containsText" text="Large or long-term benefit">
      <formula>NOT(ISERROR(SEARCH("Large or long-term benefit",B16)))</formula>
    </cfRule>
    <cfRule type="containsText" dxfId="1" priority="6" operator="containsText" text="Modest or short-term benefit">
      <formula>NOT(ISERROR(SEARCH("Modest or short-term benefit",B16)))</formula>
    </cfRule>
    <cfRule type="containsText" dxfId="0" priority="7" operator="containsText" text="Large or long term benefit">
      <formula>NOT(ISERROR(SEARCH("Large or long term benefit",B16)))</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B199B96747E8429B1B52958DFCC7EA" ma:contentTypeVersion="6" ma:contentTypeDescription="Create a new document." ma:contentTypeScope="" ma:versionID="0d3eb7c15f82c77ebedb715d0896bf93">
  <xsd:schema xmlns:xsd="http://www.w3.org/2001/XMLSchema" xmlns:xs="http://www.w3.org/2001/XMLSchema" xmlns:p="http://schemas.microsoft.com/office/2006/metadata/properties" xmlns:ns2="ef6c6df1-61f9-454d-9b56-322ba4cbc042" xmlns:ns3="e4fb81d9-e384-463f-8321-9386f7449f78" targetNamespace="http://schemas.microsoft.com/office/2006/metadata/properties" ma:root="true" ma:fieldsID="99c2c5c45a41513bb9521f1fa4090430" ns2:_="" ns3:_="">
    <xsd:import namespace="ef6c6df1-61f9-454d-9b56-322ba4cbc042"/>
    <xsd:import namespace="e4fb81d9-e384-463f-8321-9386f7449f7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c6df1-61f9-454d-9b56-322ba4cbc0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fb81d9-e384-463f-8321-9386f7449f7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4fb81d9-e384-463f-8321-9386f7449f78">
      <UserInfo>
        <DisplayName>Dunnett Sebastian: H&amp;F</DisplayName>
        <AccountId>282</AccountId>
        <AccountType/>
      </UserInfo>
      <UserInfo>
        <DisplayName>Farnham Grace: H&amp;F</DisplayName>
        <AccountId>241</AccountId>
        <AccountType/>
      </UserInfo>
      <UserInfo>
        <DisplayName>Mehta Hinesh: H&amp;F</DisplayName>
        <AccountId>28</AccountId>
        <AccountType/>
      </UserInfo>
      <UserInfo>
        <DisplayName>Pryce Tim: H&amp;F</DisplayName>
        <AccountId>429</AccountId>
        <AccountType/>
      </UserInfo>
      <UserInfo>
        <DisplayName>Tulloh Emily: H&amp;F</DisplayName>
        <AccountId>359</AccountId>
        <AccountType/>
      </UserInfo>
      <UserInfo>
        <DisplayName>Chai Jessica: H&amp;F</DisplayName>
        <AccountId>383</AccountId>
        <AccountType/>
      </UserInfo>
      <UserInfo>
        <DisplayName>Kyle Robert: H&amp;F</DisplayName>
        <AccountId>101</AccountId>
        <AccountType/>
      </UserInfo>
      <UserInfo>
        <DisplayName>Whall Joanna: H&amp;F</DisplayName>
        <AccountId>463</AccountId>
        <AccountType/>
      </UserInfo>
      <UserInfo>
        <DisplayName>Abbott David: H&amp;F</DisplayName>
        <AccountId>41</AccountId>
        <AccountType/>
      </UserInfo>
      <UserInfo>
        <DisplayName>Ulianov Andra: H&amp;F</DisplayName>
        <AccountId>51</AccountId>
        <AccountType/>
      </UserInfo>
      <UserInfo>
        <DisplayName>Jordan Michal: H&amp;F</DisplayName>
        <AccountId>471</AccountId>
        <AccountType/>
      </UserInfo>
      <UserInfo>
        <DisplayName>Cllr Cowan Stephen: H&amp;F</DisplayName>
        <AccountId>724</AccountId>
        <AccountType/>
      </UserInfo>
      <UserInfo>
        <DisplayName>Cllr Harcourt Wesley: H&amp;F</DisplayName>
        <AccountId>24</AccountId>
        <AccountType/>
      </UserInfo>
      <UserInfo>
        <DisplayName>Lea Sharon: H&amp;F</DisplayName>
        <AccountId>17</AccountId>
        <AccountType/>
      </UserInfo>
      <UserInfo>
        <DisplayName>Kainth Bram: H&amp;F</DisplayName>
        <AccountId>6</AccountId>
        <AccountType/>
      </UserInfo>
      <UserInfo>
        <DisplayName>Jones Candida: H&amp;F</DisplayName>
        <AccountId>92</AccountId>
        <AccountType/>
      </UserInfo>
    </SharedWithUsers>
  </documentManagement>
</p:properties>
</file>

<file path=customXml/itemProps1.xml><?xml version="1.0" encoding="utf-8"?>
<ds:datastoreItem xmlns:ds="http://schemas.openxmlformats.org/officeDocument/2006/customXml" ds:itemID="{3225E4B3-132E-4CAA-AEE4-5D02A87C9DD5}">
  <ds:schemaRefs>
    <ds:schemaRef ds:uri="http://schemas.microsoft.com/sharepoint/v3/contenttype/forms"/>
  </ds:schemaRefs>
</ds:datastoreItem>
</file>

<file path=customXml/itemProps2.xml><?xml version="1.0" encoding="utf-8"?>
<ds:datastoreItem xmlns:ds="http://schemas.openxmlformats.org/officeDocument/2006/customXml" ds:itemID="{6ABAA3DB-F0BB-49C6-9E7E-FF02854C5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c6df1-61f9-454d-9b56-322ba4cbc042"/>
    <ds:schemaRef ds:uri="e4fb81d9-e384-463f-8321-9386f7449f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587D75-33A2-4BEA-A4BC-679903E7CF7C}">
  <ds:schemaRefs>
    <ds:schemaRef ds:uri="http://schemas.microsoft.com/office/2006/metadata/properties"/>
    <ds:schemaRef ds:uri="http://schemas.microsoft.com/office/infopath/2007/PartnerControls"/>
    <ds:schemaRef ds:uri="e4fb81d9-e384-463f-8321-9386f7449f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Project self-assessment</vt:lpstr>
      <vt:lpstr>Sheet2</vt:lpstr>
      <vt:lpstr>'Project self-assessment'!Print_Area</vt:lpstr>
      <vt:lpstr>'Project self-assessment'!Print_Titles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Cunningham Jim</dc:creator>
  <cp:keywords/>
  <dc:description/>
  <cp:lastModifiedBy>Ellie Nathan</cp:lastModifiedBy>
  <cp:revision/>
  <dcterms:created xsi:type="dcterms:W3CDTF">2021-03-05T16:27:24Z</dcterms:created>
  <dcterms:modified xsi:type="dcterms:W3CDTF">2026-02-03T15:46:05Z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0x010100D0B199B96747E8429B1B52958DFCC7EA</vt:lpwstr>
  </property>
</Properties>
</file>